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filterPrivacy="1" defaultThemeVersion="124226"/>
  <xr:revisionPtr revIDLastSave="0" documentId="13_ncr:1_{E46CD019-74CB-45D6-A31B-5C4586CF04B0}" xr6:coauthVersionLast="37" xr6:coauthVersionMax="37" xr10:uidLastSave="{00000000-0000-0000-0000-000000000000}"/>
  <bookViews>
    <workbookView xWindow="0" yWindow="0" windowWidth="20490" windowHeight="7485" activeTab="1" xr2:uid="{00000000-000D-0000-FFFF-FFFF00000000}"/>
  </bookViews>
  <sheets>
    <sheet name="社保" sheetId="1" r:id="rId1"/>
    <sheet name="公积金" sheetId="2" r:id="rId2"/>
  </sheets>
  <calcPr calcId="162913"/>
</workbook>
</file>

<file path=xl/calcChain.xml><?xml version="1.0" encoding="utf-8"?>
<calcChain xmlns="http://schemas.openxmlformats.org/spreadsheetml/2006/main">
  <c r="C19" i="1" l="1"/>
  <c r="C5" i="2"/>
  <c r="C16" i="2"/>
  <c r="C11" i="2"/>
  <c r="C10" i="1" l="1"/>
  <c r="C16" i="1" l="1"/>
  <c r="C14" i="1"/>
  <c r="C20" i="1"/>
  <c r="C12" i="1"/>
  <c r="C17" i="1"/>
  <c r="C8" i="1"/>
  <c r="C6" i="1"/>
  <c r="C15" i="1"/>
  <c r="C7" i="1"/>
  <c r="C9" i="1"/>
</calcChain>
</file>

<file path=xl/sharedStrings.xml><?xml version="1.0" encoding="utf-8"?>
<sst xmlns="http://schemas.openxmlformats.org/spreadsheetml/2006/main" count="267" uniqueCount="197">
  <si>
    <t>城市</t>
    <phoneticPr fontId="1" type="noConversion"/>
  </si>
  <si>
    <t>是否可网上查询</t>
    <phoneticPr fontId="1" type="noConversion"/>
  </si>
  <si>
    <t>社保查询网址</t>
    <phoneticPr fontId="1" type="noConversion"/>
  </si>
  <si>
    <t>电话查询</t>
    <phoneticPr fontId="1" type="noConversion"/>
  </si>
  <si>
    <t>手机APP查询</t>
    <phoneticPr fontId="1" type="noConversion"/>
  </si>
  <si>
    <t>微信查询</t>
    <phoneticPr fontId="1" type="noConversion"/>
  </si>
  <si>
    <t>其他查询方式</t>
    <phoneticPr fontId="1" type="noConversion"/>
  </si>
  <si>
    <t>郑州</t>
    <phoneticPr fontId="1" type="noConversion"/>
  </si>
  <si>
    <t>否</t>
    <phoneticPr fontId="1" type="noConversion"/>
  </si>
  <si>
    <t>0371-12333</t>
    <phoneticPr fontId="1" type="noConversion"/>
  </si>
  <si>
    <t>郑州掌上人社</t>
    <phoneticPr fontId="1" type="noConversion"/>
  </si>
  <si>
    <t>郑州市社保卡</t>
    <phoneticPr fontId="1" type="noConversion"/>
  </si>
  <si>
    <t>开封</t>
    <phoneticPr fontId="1" type="noConversion"/>
  </si>
  <si>
    <t>是</t>
    <phoneticPr fontId="1" type="noConversion"/>
  </si>
  <si>
    <t>0371-23381660</t>
    <phoneticPr fontId="1" type="noConversion"/>
  </si>
  <si>
    <t xml:space="preserve">
开封人社123</t>
    <phoneticPr fontId="1" type="noConversion"/>
  </si>
  <si>
    <t>携带身份证及社保卡直接到市社保局办公大厅查询。</t>
    <phoneticPr fontId="1" type="noConversion"/>
  </si>
  <si>
    <t>洛阳</t>
    <phoneticPr fontId="1" type="noConversion"/>
  </si>
  <si>
    <t>0379-12333</t>
    <phoneticPr fontId="1" type="noConversion"/>
  </si>
  <si>
    <t>洛阳人社APP（目前仅安卓适用）</t>
    <phoneticPr fontId="1" type="noConversion"/>
  </si>
  <si>
    <t>洛阳社保</t>
    <phoneticPr fontId="1" type="noConversion"/>
  </si>
  <si>
    <t>携带身份证及社保卡直接到市社保局办公大厅服务台查询。</t>
    <phoneticPr fontId="1" type="noConversion"/>
  </si>
  <si>
    <t>平顶山</t>
    <phoneticPr fontId="1" type="noConversion"/>
  </si>
  <si>
    <t>0375-12333</t>
    <phoneticPr fontId="1" type="noConversion"/>
  </si>
  <si>
    <t>安阳</t>
    <phoneticPr fontId="1" type="noConversion"/>
  </si>
  <si>
    <t>0372-12333</t>
    <phoneticPr fontId="1" type="noConversion"/>
  </si>
  <si>
    <t>安阳市社会保障卡、安阳人社</t>
    <phoneticPr fontId="1" type="noConversion"/>
  </si>
  <si>
    <t>鹤壁</t>
    <phoneticPr fontId="1" type="noConversion"/>
  </si>
  <si>
    <t>0392-12333</t>
    <phoneticPr fontId="1" type="noConversion"/>
  </si>
  <si>
    <t>新乡</t>
    <phoneticPr fontId="1" type="noConversion"/>
  </si>
  <si>
    <t>0373-12333</t>
    <phoneticPr fontId="1" type="noConversion"/>
  </si>
  <si>
    <t>新乡市人力资源和社会保障局</t>
    <phoneticPr fontId="1" type="noConversion"/>
  </si>
  <si>
    <t>焦作</t>
    <phoneticPr fontId="1" type="noConversion"/>
  </si>
  <si>
    <t>0391-12333</t>
    <phoneticPr fontId="1" type="noConversion"/>
  </si>
  <si>
    <t>焦作市人力资源和社会保障局</t>
    <phoneticPr fontId="1" type="noConversion"/>
  </si>
  <si>
    <t>濮阳</t>
    <phoneticPr fontId="1" type="noConversion"/>
  </si>
  <si>
    <t>0393-12333</t>
    <phoneticPr fontId="1" type="noConversion"/>
  </si>
  <si>
    <t>濮阳12333、濮阳人社</t>
    <phoneticPr fontId="1" type="noConversion"/>
  </si>
  <si>
    <t>许昌</t>
    <phoneticPr fontId="1" type="noConversion"/>
  </si>
  <si>
    <t>0374-12333</t>
    <phoneticPr fontId="1" type="noConversion"/>
  </si>
  <si>
    <t>许昌12333</t>
    <phoneticPr fontId="1" type="noConversion"/>
  </si>
  <si>
    <t>漯河</t>
    <phoneticPr fontId="1" type="noConversion"/>
  </si>
  <si>
    <t>0395-12333</t>
    <phoneticPr fontId="1" type="noConversion"/>
  </si>
  <si>
    <t>漯河人社</t>
    <phoneticPr fontId="1" type="noConversion"/>
  </si>
  <si>
    <t>三门峡</t>
    <phoneticPr fontId="1" type="noConversion"/>
  </si>
  <si>
    <t>无</t>
    <phoneticPr fontId="1" type="noConversion"/>
  </si>
  <si>
    <t>0398-12333</t>
    <phoneticPr fontId="1" type="noConversion"/>
  </si>
  <si>
    <t>三门峡养老保险</t>
    <phoneticPr fontId="1" type="noConversion"/>
  </si>
  <si>
    <t>南阳</t>
    <phoneticPr fontId="1" type="noConversion"/>
  </si>
  <si>
    <t>0377-12333</t>
    <phoneticPr fontId="1" type="noConversion"/>
  </si>
  <si>
    <t>南阳12333</t>
    <phoneticPr fontId="1" type="noConversion"/>
  </si>
  <si>
    <t>商丘</t>
    <phoneticPr fontId="1" type="noConversion"/>
  </si>
  <si>
    <t>0370-12333</t>
    <phoneticPr fontId="1" type="noConversion"/>
  </si>
  <si>
    <t>信阳</t>
    <phoneticPr fontId="1" type="noConversion"/>
  </si>
  <si>
    <t>0376-12333</t>
    <phoneticPr fontId="1" type="noConversion"/>
  </si>
  <si>
    <t>周口</t>
    <phoneticPr fontId="1" type="noConversion"/>
  </si>
  <si>
    <t>0394-12333</t>
    <phoneticPr fontId="1" type="noConversion"/>
  </si>
  <si>
    <t>周口市12333</t>
    <phoneticPr fontId="1" type="noConversion"/>
  </si>
  <si>
    <t>驻马店</t>
    <phoneticPr fontId="1" type="noConversion"/>
  </si>
  <si>
    <t>0396-12333</t>
    <phoneticPr fontId="1" type="noConversion"/>
  </si>
  <si>
    <t>驻马店12333</t>
    <phoneticPr fontId="1" type="noConversion"/>
  </si>
  <si>
    <t>济源</t>
    <phoneticPr fontId="1" type="noConversion"/>
  </si>
  <si>
    <t>济源市社会保障卡</t>
    <phoneticPr fontId="1" type="noConversion"/>
  </si>
  <si>
    <t>公积金查询网站</t>
    <phoneticPr fontId="1" type="noConversion"/>
  </si>
  <si>
    <t>河南省</t>
    <phoneticPr fontId="1" type="noConversion"/>
  </si>
  <si>
    <t xml:space="preserve">0371-12329
0371-65908401
</t>
    <phoneticPr fontId="1" type="noConversion"/>
  </si>
  <si>
    <t xml:space="preserve">关注公众号：河南省直住房公积金
</t>
    <phoneticPr fontId="1" type="noConversion"/>
  </si>
  <si>
    <t xml:space="preserve">携带本人身份证到河南省省直机关住房资金管理中心进行查询
</t>
    <phoneticPr fontId="1" type="noConversion"/>
  </si>
  <si>
    <t>0371-12329</t>
    <phoneticPr fontId="1" type="noConversion"/>
  </si>
  <si>
    <t>微信：郑州住房公积金（需绑定联名卡）
支付宝：城市服务→公积金服务</t>
    <phoneticPr fontId="1" type="noConversion"/>
  </si>
  <si>
    <t>携带本人身份证到郑州市住房公积金各办事大厅及银行网点进行查询</t>
    <phoneticPr fontId="1" type="noConversion"/>
  </si>
  <si>
    <t>带上个人的身份证,到市住房公积金管理中心大厅或缴费银行直接查询</t>
    <phoneticPr fontId="1" type="noConversion"/>
  </si>
  <si>
    <t>http://www.lyzfgjj.com/login.do;NETFACE_SESSIONID=YdCAAyACxPv6joqhV9L_2FlYgTS-tuhAEMBx_WSblQQfSxF_5KS0!-1269765660
注意：查询前置条件为公积金系统内需要有员工的联系电话</t>
    <phoneticPr fontId="1" type="noConversion"/>
  </si>
  <si>
    <t>0379-12329</t>
    <phoneticPr fontId="1" type="noConversion"/>
  </si>
  <si>
    <t>洛阳市住房公积金管理中心</t>
    <phoneticPr fontId="1" type="noConversion"/>
  </si>
  <si>
    <t xml:space="preserve">带上个人的身份证,到市住房公积金管理中心大厅柜台或者大厅自助查询机直接查询；
</t>
    <phoneticPr fontId="1" type="noConversion"/>
  </si>
  <si>
    <t>0375-12329</t>
    <phoneticPr fontId="1" type="noConversion"/>
  </si>
  <si>
    <t>平顶山市住房公积金管理中心</t>
    <phoneticPr fontId="1" type="noConversion"/>
  </si>
  <si>
    <t>0372-12329</t>
    <phoneticPr fontId="1" type="noConversion"/>
  </si>
  <si>
    <t>安阳公积金</t>
    <phoneticPr fontId="1" type="noConversion"/>
  </si>
  <si>
    <t>0392-12329</t>
    <phoneticPr fontId="1" type="noConversion"/>
  </si>
  <si>
    <t>0373-12329</t>
    <phoneticPr fontId="1" type="noConversion"/>
  </si>
  <si>
    <t>新乡公积金</t>
    <phoneticPr fontId="1" type="noConversion"/>
  </si>
  <si>
    <t>0391-12329</t>
    <phoneticPr fontId="1" type="noConversion"/>
  </si>
  <si>
    <t>焦作市住房公积金管理中心</t>
    <phoneticPr fontId="1" type="noConversion"/>
  </si>
  <si>
    <t>0393-12329</t>
    <phoneticPr fontId="1" type="noConversion"/>
  </si>
  <si>
    <t>濮阳公积金</t>
    <phoneticPr fontId="1" type="noConversion"/>
  </si>
  <si>
    <t>0374-12329</t>
    <phoneticPr fontId="1" type="noConversion"/>
  </si>
  <si>
    <t>许昌公积金</t>
    <phoneticPr fontId="1" type="noConversion"/>
  </si>
  <si>
    <t>0395-12329</t>
    <phoneticPr fontId="1" type="noConversion"/>
  </si>
  <si>
    <t>0398-12329</t>
    <phoneticPr fontId="1" type="noConversion"/>
  </si>
  <si>
    <t>带上个人的身份证,到市住房公积金管理中心大厅直接查询</t>
    <phoneticPr fontId="1" type="noConversion"/>
  </si>
  <si>
    <t>0377-63877999</t>
    <phoneticPr fontId="1" type="noConversion"/>
  </si>
  <si>
    <t>商丘住房公积金管理中心</t>
    <phoneticPr fontId="1" type="noConversion"/>
  </si>
  <si>
    <t>0376-12329</t>
    <phoneticPr fontId="1" type="noConversion"/>
  </si>
  <si>
    <t>0394-12329</t>
    <phoneticPr fontId="1" type="noConversion"/>
  </si>
  <si>
    <t>周口住房公积金</t>
    <phoneticPr fontId="1" type="noConversion"/>
  </si>
  <si>
    <t>0396-12329</t>
    <phoneticPr fontId="1" type="noConversion"/>
  </si>
  <si>
    <t>公积金查询、51公积金管家、公积金、9188公积金、公积金智库、住房公积金查询</t>
    <phoneticPr fontId="1" type="noConversion"/>
  </si>
  <si>
    <t>济源住房公积金管理中心</t>
    <phoneticPr fontId="1" type="noConversion"/>
  </si>
  <si>
    <t>0370-8990050
0370-12329</t>
    <phoneticPr fontId="1" type="noConversion"/>
  </si>
  <si>
    <t>无</t>
    <phoneticPr fontId="1" type="noConversion"/>
  </si>
  <si>
    <t>http://gr.ly12333.com//login/login.html</t>
    <phoneticPr fontId="1" type="noConversion"/>
  </si>
  <si>
    <t>http://www.pdssi.cn/pingdingshan/index.htm</t>
    <phoneticPr fontId="1" type="noConversion"/>
  </si>
  <si>
    <t>https://www.haxx.lss.gov.cn/xxsshbz/userLogin/toLoginPage</t>
    <phoneticPr fontId="1" type="noConversion"/>
  </si>
  <si>
    <t>微信公众号查询</t>
    <phoneticPr fontId="1" type="noConversion"/>
  </si>
  <si>
    <t>http://www.hnszgjj.com/sitesources/hnszgjj/page_pc/index.html</t>
    <phoneticPr fontId="1" type="noConversion"/>
  </si>
  <si>
    <t>http://wsywdt.pdsgjj.com:8080/gjj-wsyyt/</t>
    <phoneticPr fontId="1" type="noConversion"/>
  </si>
  <si>
    <t>http://wx.zzgjj.com/pcweb/pcchaxun</t>
    <phoneticPr fontId="1" type="noConversion"/>
  </si>
  <si>
    <t>http://www.aygjj.com/wt-web/grlogin</t>
    <phoneticPr fontId="1" type="noConversion"/>
  </si>
  <si>
    <t>http://www.hbsgjj.cn/</t>
    <phoneticPr fontId="1" type="noConversion"/>
  </si>
  <si>
    <t>http://www.jzgjj.gov.cn:7002/wt-web/login</t>
    <phoneticPr fontId="1" type="noConversion"/>
  </si>
  <si>
    <t>http://www.pygjj.gov.cn/wt-web-gr/grlogin</t>
    <phoneticPr fontId="1" type="noConversion"/>
  </si>
  <si>
    <t>http://wx.xcgjj.com/netface/login.do</t>
  </si>
  <si>
    <t>http://www.sqgjj.com:7003/netface/login.do</t>
    <phoneticPr fontId="1" type="noConversion"/>
  </si>
  <si>
    <t>http://online.zkzfgjj.com:9001/#/login</t>
    <phoneticPr fontId="1" type="noConversion"/>
  </si>
  <si>
    <t>http://61.240.128.22:10058/wt-web-gr/grlogin</t>
    <phoneticPr fontId="1" type="noConversion"/>
  </si>
  <si>
    <t>http://luohegjj.gov.cn/plus_inquire.html</t>
    <phoneticPr fontId="1" type="noConversion"/>
  </si>
  <si>
    <t>http://www.hnylbx.com/hnsi/index.htm</t>
    <phoneticPr fontId="1" type="noConversion"/>
  </si>
  <si>
    <t>携带身份证及社保卡直接到河南省社保局各办事大厅自助查询机查询</t>
    <phoneticPr fontId="1" type="noConversion"/>
  </si>
  <si>
    <t>社保经办机构名称</t>
    <phoneticPr fontId="1" type="noConversion"/>
  </si>
  <si>
    <t>地址</t>
    <phoneticPr fontId="1" type="noConversion"/>
  </si>
  <si>
    <t>河南省社会保障局</t>
    <phoneticPr fontId="1" type="noConversion"/>
  </si>
  <si>
    <t>省养老：郑州市郑东新区商务外环与九如路交叉口郑州银行5楼
省医疗：郑州市金水区经三路与红专路交叉口交通银行4楼
省工伤：郑州市金水区黄河路与东明路交叉口亚圣投资大厦4楼</t>
    <phoneticPr fontId="1" type="noConversion"/>
  </si>
  <si>
    <t>郑州市社会保险局郑东新区分局</t>
    <phoneticPr fontId="1" type="noConversion"/>
  </si>
  <si>
    <t>郑州市郑东新区正光路与众旺路交叉口一楼</t>
    <phoneticPr fontId="1" type="noConversion"/>
  </si>
  <si>
    <t>洛阳市社会保险事业管理局</t>
    <phoneticPr fontId="1" type="noConversion"/>
  </si>
  <si>
    <t>洛阳市开元大道永泰街金城寨街交叉口市民之家2楼社保窗口</t>
    <phoneticPr fontId="1" type="noConversion"/>
  </si>
  <si>
    <t>新乡市人民路1号</t>
    <phoneticPr fontId="1" type="noConversion"/>
  </si>
  <si>
    <t>濮阳市人力资源和社会保障局</t>
    <phoneticPr fontId="1" type="noConversion"/>
  </si>
  <si>
    <t>濮阳市中原中路290号阳光大厦1楼</t>
    <phoneticPr fontId="1" type="noConversion"/>
  </si>
  <si>
    <t>安阳市社会保险事业管理局/安阳市医保中心</t>
    <phoneticPr fontId="1" type="noConversion"/>
  </si>
  <si>
    <t>安阳市安彰大道与向阳路交叉口劳动保障中心2楼、3楼</t>
    <phoneticPr fontId="1" type="noConversion"/>
  </si>
  <si>
    <t>许昌市人力资源和社会保障局</t>
    <phoneticPr fontId="1" type="noConversion"/>
  </si>
  <si>
    <t>许昌市莲城大道与翠林南路交叉口西南角市民之家一楼A区</t>
    <phoneticPr fontId="1" type="noConversion"/>
  </si>
  <si>
    <t>开封市金明区社会保险事业管理局</t>
    <phoneticPr fontId="1" type="noConversion"/>
  </si>
  <si>
    <t>郑开大道第三大街市民之家三楼B区示范行政服务中心</t>
    <phoneticPr fontId="1" type="noConversion"/>
  </si>
  <si>
    <t>焦作市社会保险事业管理局/焦作市医保中心</t>
    <phoneticPr fontId="1" type="noConversion"/>
  </si>
  <si>
    <t>焦作市丰收路人社大厦2楼</t>
    <phoneticPr fontId="1" type="noConversion"/>
  </si>
  <si>
    <t>三门峡市湖滨区社保中心</t>
    <phoneticPr fontId="1" type="noConversion"/>
  </si>
  <si>
    <t>三门峡市湖滨区黄河路东路与宋会路交叉口西100米人社局1楼大厅</t>
    <phoneticPr fontId="1" type="noConversion"/>
  </si>
  <si>
    <t>信阳市社会保险局
平桥区社会保险局</t>
    <phoneticPr fontId="1" type="noConversion"/>
  </si>
  <si>
    <t>信阳市养老：信阳市平桥区新五大道88号
信阳市医疗、生育、失业：信阳市新七大道新十街交叉口行政审批中心2楼
平桥区养老、医疗、生育、失业、工伤：信阳市平桥区平西街道人力资源和社会保障局</t>
    <phoneticPr fontId="1" type="noConversion"/>
  </si>
  <si>
    <t>南阳市人力资源和社会保障局</t>
    <phoneticPr fontId="1" type="noConversion"/>
  </si>
  <si>
    <t>南阳市南都路行政审批中心三楼</t>
    <phoneticPr fontId="1" type="noConversion"/>
  </si>
  <si>
    <t>驻马店市社会保险局</t>
    <phoneticPr fontId="1" type="noConversion"/>
  </si>
  <si>
    <t>驻马店市企业养老保险中心：驻马店市骏马路与交通路（驻马店口腔医院旁边）中段
驻马店市医疗、生育：驻马店市驿城区天中山大道与中华大道交叉口（驻马店市人力资源和社会保障局）对面
驻马店市养老、失业、工伤：驻马店市驿城区天中山大道与中华大道交叉口
驻马店市失业处：驻马店市文明大道驿城区财政局对面</t>
    <phoneticPr fontId="1" type="noConversion"/>
  </si>
  <si>
    <t>鹤壁市人力资源和社会保障局</t>
    <phoneticPr fontId="1" type="noConversion"/>
  </si>
  <si>
    <t>鹤壁市淇滨大道258号智慧鹤壁1楼</t>
    <phoneticPr fontId="1" type="noConversion"/>
  </si>
  <si>
    <t>济源市人力资源和社会保障局</t>
    <phoneticPr fontId="1" type="noConversion"/>
  </si>
  <si>
    <t>济源市黄河大道与文博路交叉口市民之家第二行政区4号楼</t>
    <phoneticPr fontId="1" type="noConversion"/>
  </si>
  <si>
    <t>商丘市社会保险局</t>
    <phoneticPr fontId="1" type="noConversion"/>
  </si>
  <si>
    <t>商丘市中州路与长江路交叉口</t>
    <phoneticPr fontId="1" type="noConversion"/>
  </si>
  <si>
    <t>平顶山市社会保险局</t>
    <phoneticPr fontId="1" type="noConversion"/>
  </si>
  <si>
    <t>新城区行政审批大厅一楼</t>
    <phoneticPr fontId="1" type="noConversion"/>
  </si>
  <si>
    <t>携带身份证及社保卡直接到市社保局各办事大厅窗口或自助机查询</t>
    <phoneticPr fontId="1" type="noConversion"/>
  </si>
  <si>
    <t>公积金经办机构名称</t>
  </si>
  <si>
    <t>地址</t>
  </si>
  <si>
    <t>河南省住房资金管理中心</t>
    <phoneticPr fontId="1" type="noConversion"/>
  </si>
  <si>
    <t>经三路：经三路与纬二路交叉口东北角
东区：正光路与德厚街交叉口中国建设银行一楼</t>
    <phoneticPr fontId="1" type="noConversion"/>
  </si>
  <si>
    <t>郑州市住房公积金管理中心</t>
    <phoneticPr fontId="1" type="noConversion"/>
  </si>
  <si>
    <t>洛阳市开元大道永泰街金城寨街交叉口市民之家5楼</t>
    <phoneticPr fontId="1" type="noConversion"/>
  </si>
  <si>
    <t>新乡市住房公积金管理中心</t>
    <phoneticPr fontId="1" type="noConversion"/>
  </si>
  <si>
    <t>新乡市人民路与新二街交叉口市民中心3楼</t>
    <phoneticPr fontId="1" type="noConversion"/>
  </si>
  <si>
    <t>濮阳市住房公积金管理中心</t>
    <phoneticPr fontId="1" type="noConversion"/>
  </si>
  <si>
    <t>濮阳市中原中路290号阳光大厦2楼</t>
    <phoneticPr fontId="1" type="noConversion"/>
  </si>
  <si>
    <t>安阳市住房公积金管理中心</t>
    <phoneticPr fontId="1" type="noConversion"/>
  </si>
  <si>
    <t>安阳市文峰东路555号安阳市总工会1楼</t>
    <phoneticPr fontId="1" type="noConversion"/>
  </si>
  <si>
    <t>许昌市住房公积金管理中心建安区管理部</t>
    <phoneticPr fontId="1" type="noConversion"/>
  </si>
  <si>
    <t>许昌市许由西路780号（瑞东花园南门西邻）</t>
    <phoneticPr fontId="1" type="noConversion"/>
  </si>
  <si>
    <t>开封市住房公积金管理中心</t>
    <phoneticPr fontId="1" type="noConversion"/>
  </si>
  <si>
    <t>开封市郑开大道与第三大道交叉口西北角市民之家A区三楼</t>
    <phoneticPr fontId="1" type="noConversion"/>
  </si>
  <si>
    <t>焦作市人民路住房公积金管理中心</t>
    <phoneticPr fontId="1" type="noConversion"/>
  </si>
  <si>
    <t>三门峡市住房公积金管理中心</t>
    <phoneticPr fontId="1" type="noConversion"/>
  </si>
  <si>
    <t>三门峡市崤山中路３０号(军分区东侧)。</t>
    <phoneticPr fontId="1" type="noConversion"/>
  </si>
  <si>
    <t>信阳市住房公积金管理中心</t>
    <phoneticPr fontId="1" type="noConversion"/>
  </si>
  <si>
    <t>信阳市新七大道新十街交叉口行政审批中心2楼</t>
    <phoneticPr fontId="1" type="noConversion"/>
  </si>
  <si>
    <t>南阳市住房公积金管理中心</t>
    <phoneticPr fontId="1" type="noConversion"/>
  </si>
  <si>
    <t>南阳市南都路行政审批中心二楼</t>
    <phoneticPr fontId="1" type="noConversion"/>
  </si>
  <si>
    <t>驻马店市住房公积金管理中心</t>
    <phoneticPr fontId="1" type="noConversion"/>
  </si>
  <si>
    <t>驻马店市骏马路与泰山路交叉口向西50米路北（广泰大厦）</t>
    <phoneticPr fontId="1" type="noConversion"/>
  </si>
  <si>
    <t>鹤壁市住房公积金管理中心</t>
    <phoneticPr fontId="1" type="noConversion"/>
  </si>
  <si>
    <t>济源市住房公积金管理中心</t>
    <phoneticPr fontId="1" type="noConversion"/>
  </si>
  <si>
    <t>济源市沁园街道黄河路与文博路交叉口向北300米</t>
    <phoneticPr fontId="1" type="noConversion"/>
  </si>
  <si>
    <t>平顶山市新城区和谐路与祥云路交叉口西150米</t>
    <phoneticPr fontId="1" type="noConversion"/>
  </si>
  <si>
    <t>鹤壁市九州路财政局1楼</t>
    <phoneticPr fontId="1" type="noConversion"/>
  </si>
  <si>
    <t>漯河市养老保险管理处
漯河市医疗工伤生育保险管理处</t>
    <phoneticPr fontId="1" type="noConversion"/>
  </si>
  <si>
    <t>养老：漯河市郾城区黄河路458号 （崂山路与黄河路交叉口路南原劳动和社会保障局大楼 ）
医疗：漯河市黄山路行政服务大厅</t>
    <phoneticPr fontId="1" type="noConversion"/>
  </si>
  <si>
    <t>周口市企业养老保险中心
周口市社会医疗生育保险中心</t>
    <phoneticPr fontId="1" type="noConversion"/>
  </si>
  <si>
    <t>养老：人民路与工农路交叉口向南
医疗：周口市工农路北段人力资源和社会保障局</t>
    <phoneticPr fontId="1" type="noConversion"/>
  </si>
  <si>
    <t>河南省商丘市睢阳区睢阳大道与南京路交汇处南行300米路东</t>
    <phoneticPr fontId="1" type="noConversion"/>
  </si>
  <si>
    <t>商丘市住房公积金管理中心</t>
    <phoneticPr fontId="1" type="noConversion"/>
  </si>
  <si>
    <t>漯河市住房公积金管理中心</t>
  </si>
  <si>
    <t>漯河市郾城区黄山路119号</t>
    <phoneticPr fontId="1" type="noConversion"/>
  </si>
  <si>
    <t>周口市住房公积金管理中</t>
    <phoneticPr fontId="1" type="noConversion"/>
  </si>
  <si>
    <t>周口市东新区人和路与光明路交叉处市行政中心</t>
    <phoneticPr fontId="1" type="noConversion"/>
  </si>
  <si>
    <t>请参照郑州住房公积金管理中心业务办理网点分布表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</si>
</sst>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宋体"/>
      <family val="2"/>
      <charset val="134"/>
      <scheme val="minor"/>
    </font>
    <font>
      <sz val="9"/>
      <name val="宋体"/>
      <family val="2"/>
      <charset val="134"/>
      <scheme val="minor"/>
    </font>
    <font>
      <sz val="12"/>
      <color rgb="FF000000"/>
      <name val="宋体"/>
      <family val="3"/>
      <charset val="134"/>
    </font>
    <font>
      <sz val="12"/>
      <color theme="1"/>
      <name val="宋体"/>
      <family val="3"/>
      <charset val="134"/>
    </font>
    <font>
      <b/>
      <sz val="10"/>
      <color rgb="FFFFFFFF"/>
      <name val="宋体"/>
      <family val="3"/>
      <charset val="134"/>
    </font>
    <font>
      <sz val="10"/>
      <color rgb="FF000000"/>
      <name val="宋体"/>
      <family val="3"/>
      <charset val="134"/>
    </font>
    <font>
      <u/>
      <sz val="10"/>
      <color rgb="FF0000FF"/>
      <name val="宋体"/>
      <family val="3"/>
      <charset val="134"/>
    </font>
    <font>
      <u/>
      <sz val="10"/>
      <color rgb="FF000000"/>
      <name val="宋体"/>
      <family val="3"/>
      <charset val="134"/>
    </font>
    <font>
      <b/>
      <sz val="10"/>
      <color rgb="FF000000"/>
      <name val="宋体"/>
      <family val="3"/>
      <charset val="134"/>
    </font>
    <font>
      <u/>
      <sz val="12"/>
      <color theme="10"/>
      <name val="宋体"/>
      <family val="2"/>
      <charset val="134"/>
      <scheme val="minor"/>
    </font>
    <font>
      <sz val="10"/>
      <color rgb="FF0000FF"/>
      <name val="宋体"/>
      <family val="3"/>
      <charset val="134"/>
    </font>
  </fonts>
  <fills count="7">
    <fill>
      <patternFill patternType="none"/>
    </fill>
    <fill>
      <patternFill patternType="gray125"/>
    </fill>
    <fill>
      <patternFill patternType="solid">
        <fgColor rgb="FF1F497D"/>
        <bgColor indexed="64"/>
      </patternFill>
    </fill>
    <fill>
      <patternFill patternType="solid">
        <fgColor rgb="FF92D050"/>
        <bgColor indexed="64"/>
      </patternFill>
    </fill>
    <fill>
      <patternFill patternType="solid">
        <fgColor rgb="FFFFFFFF"/>
        <bgColor indexed="64"/>
      </patternFill>
    </fill>
    <fill>
      <patternFill patternType="solid">
        <fgColor rgb="FFC0504D"/>
        <bgColor indexed="64"/>
      </patternFill>
    </fill>
    <fill>
      <patternFill patternType="solid">
        <fgColor rgb="FFFFFF00"/>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style="thin">
        <color rgb="FF000000"/>
      </left>
      <right/>
      <top/>
      <bottom style="thin">
        <color rgb="FF000000"/>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59">
    <xf numFmtId="0" fontId="0" fillId="0" borderId="0" xfId="0">
      <alignment vertical="center"/>
    </xf>
    <xf numFmtId="0" fontId="2" fillId="0" borderId="0" xfId="0" applyFont="1">
      <alignment vertical="center"/>
    </xf>
    <xf numFmtId="0" fontId="3" fillId="0" borderId="0" xfId="0" applyFo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3" borderId="1" xfId="0" applyFont="1" applyFill="1" applyBorder="1" applyAlignment="1">
      <alignment horizontal="center" vertical="center"/>
    </xf>
    <xf numFmtId="0" fontId="5" fillId="4" borderId="1" xfId="0" applyFont="1" applyFill="1" applyBorder="1" applyAlignment="1">
      <alignment horizontal="center" vertical="center"/>
    </xf>
    <xf numFmtId="0" fontId="6" fillId="4" borderId="1"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1" xfId="0" applyFont="1" applyFill="1" applyBorder="1" applyAlignment="1">
      <alignment horizontal="left"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lignment vertical="center"/>
    </xf>
    <xf numFmtId="0" fontId="5" fillId="0" borderId="5" xfId="0" applyFont="1" applyBorder="1" applyAlignment="1">
      <alignment vertical="center" wrapText="1"/>
    </xf>
    <xf numFmtId="0" fontId="5" fillId="0" borderId="0" xfId="0" applyFont="1" applyAlignment="1">
      <alignment vertical="center" wrapText="1"/>
    </xf>
    <xf numFmtId="0" fontId="2" fillId="0" borderId="0" xfId="0" applyFont="1" applyAlignment="1">
      <alignment horizontal="center" vertical="center"/>
    </xf>
    <xf numFmtId="0" fontId="2" fillId="0" borderId="0" xfId="0" applyFont="1" applyAlignment="1"/>
    <xf numFmtId="0" fontId="4" fillId="5" borderId="1" xfId="0" applyFont="1" applyFill="1" applyBorder="1" applyAlignment="1">
      <alignment horizontal="center" vertical="center"/>
    </xf>
    <xf numFmtId="0" fontId="4" fillId="5" borderId="1"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7" fillId="0" borderId="1" xfId="0" applyFont="1" applyBorder="1" applyAlignment="1">
      <alignment horizontal="left" vertical="center" wrapText="1"/>
    </xf>
    <xf numFmtId="0" fontId="5" fillId="0" borderId="2" xfId="0" applyFont="1" applyBorder="1" applyAlignment="1">
      <alignment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5" fillId="0" borderId="0" xfId="0" applyFont="1" applyAlignment="1"/>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8" fillId="0" borderId="0" xfId="0" applyFont="1" applyAlignment="1"/>
    <xf numFmtId="0" fontId="8" fillId="0" borderId="0" xfId="0" applyFont="1" applyAlignment="1">
      <alignment horizontal="center"/>
    </xf>
    <xf numFmtId="0" fontId="8" fillId="0" borderId="0" xfId="0" applyFont="1" applyAlignment="1">
      <alignment horizontal="left"/>
    </xf>
    <xf numFmtId="0" fontId="8" fillId="0" borderId="0" xfId="0" applyFont="1" applyAlignment="1">
      <alignment horizontal="left" vertical="center"/>
    </xf>
    <xf numFmtId="0" fontId="10" fillId="0" borderId="1" xfId="0" applyFont="1" applyBorder="1" applyAlignment="1">
      <alignment horizontal="left" vertical="center" wrapText="1"/>
    </xf>
    <xf numFmtId="0" fontId="9" fillId="0" borderId="1" xfId="1" applyBorder="1" applyAlignment="1">
      <alignment horizontal="left" vertical="center" wrapText="1"/>
    </xf>
    <xf numFmtId="0" fontId="9" fillId="4" borderId="1" xfId="1" applyFill="1" applyBorder="1" applyAlignment="1">
      <alignment horizontal="left" vertical="center" wrapText="1"/>
    </xf>
    <xf numFmtId="0" fontId="9" fillId="6" borderId="1" xfId="1" applyFill="1" applyBorder="1" applyAlignment="1">
      <alignment horizontal="left" vertical="center" wrapText="1"/>
    </xf>
    <xf numFmtId="0" fontId="9" fillId="0" borderId="4" xfId="1" applyBorder="1" applyAlignment="1">
      <alignment horizontal="left" vertical="center" wrapText="1"/>
    </xf>
    <xf numFmtId="0" fontId="9" fillId="0" borderId="1" xfId="1" applyBorder="1" applyAlignment="1">
      <alignment horizontal="left" vertical="center"/>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0" borderId="8" xfId="0" applyFont="1" applyBorder="1" applyAlignment="1">
      <alignment horizontal="left" vertical="center" wrapText="1"/>
    </xf>
    <xf numFmtId="0" fontId="9" fillId="0" borderId="1" xfId="1" applyFill="1" applyBorder="1" applyAlignment="1">
      <alignment horizontal="left" vertical="center" wrapText="1"/>
    </xf>
    <xf numFmtId="0" fontId="5" fillId="0" borderId="10" xfId="0" applyFont="1" applyBorder="1" applyAlignment="1">
      <alignment horizontal="left" vertical="center" wrapText="1"/>
    </xf>
    <xf numFmtId="0" fontId="8" fillId="0" borderId="2" xfId="0" applyFont="1" applyBorder="1" applyAlignment="1">
      <alignment horizontal="left"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haxx.lss.gov.cn/xxsshbz/userLogin/toLoginPage" TargetMode="External"/><Relationship Id="rId2" Type="http://schemas.openxmlformats.org/officeDocument/2006/relationships/hyperlink" Target="http://www.pdssi.cn/pingdingshan/index.htm" TargetMode="External"/><Relationship Id="rId1" Type="http://schemas.openxmlformats.org/officeDocument/2006/relationships/hyperlink" Target="http://gr.ly12333.com/login/login.html" TargetMode="External"/><Relationship Id="rId4" Type="http://schemas.openxmlformats.org/officeDocument/2006/relationships/hyperlink" Target="http://www.hnylbx.com/hnsi/index.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pygjj.gov.cn/wt-web-gr/grlogin" TargetMode="External"/><Relationship Id="rId13" Type="http://schemas.openxmlformats.org/officeDocument/2006/relationships/printerSettings" Target="../printerSettings/printerSettings1.bin"/><Relationship Id="rId3" Type="http://schemas.openxmlformats.org/officeDocument/2006/relationships/hyperlink" Target="http://wsywdt.pdsgjj.com:8080/gjj-wsyyt/" TargetMode="External"/><Relationship Id="rId7" Type="http://schemas.openxmlformats.org/officeDocument/2006/relationships/hyperlink" Target="http://www.jzgjj.gov.cn:7002/wt-web/login" TargetMode="External"/><Relationship Id="rId12" Type="http://schemas.openxmlformats.org/officeDocument/2006/relationships/hyperlink" Target="http://luohegjj.gov.cn/plus_inquire.html" TargetMode="External"/><Relationship Id="rId2" Type="http://schemas.openxmlformats.org/officeDocument/2006/relationships/hyperlink" Target="http://www.lyzfgjj.com/login.do;NETFACE_SESSIONID=YdCAAyACxPv6joqhV9L_2FlYgTS-tuhAEMBx_WSblQQfSxF_5KS0!-1269765660&#27880;&#24847;&#65306;&#26597;&#35810;&#21069;&#32622;&#26465;&#20214;&#20026;&#20844;&#31215;&#37329;&#31995;&#32479;&#20869;&#38656;&#35201;&#26377;&#21592;&#24037;&#30340;&#32852;&#31995;&#30005;&#35805;" TargetMode="External"/><Relationship Id="rId1" Type="http://schemas.openxmlformats.org/officeDocument/2006/relationships/hyperlink" Target="http://www.hnszgjj.com/sitesources/hnszgjj/page_pc/index.html" TargetMode="External"/><Relationship Id="rId6" Type="http://schemas.openxmlformats.org/officeDocument/2006/relationships/hyperlink" Target="http://www.hbsgjj.cn/" TargetMode="External"/><Relationship Id="rId11" Type="http://schemas.openxmlformats.org/officeDocument/2006/relationships/hyperlink" Target="http://61.240.128.22:10058/wt-web-gr/grlogin" TargetMode="External"/><Relationship Id="rId5" Type="http://schemas.openxmlformats.org/officeDocument/2006/relationships/hyperlink" Target="http://www.aygjj.com/wt-web/grlogin" TargetMode="External"/><Relationship Id="rId10" Type="http://schemas.openxmlformats.org/officeDocument/2006/relationships/hyperlink" Target="http://online.zkzfgjj.com:9001/" TargetMode="External"/><Relationship Id="rId4" Type="http://schemas.openxmlformats.org/officeDocument/2006/relationships/hyperlink" Target="http://wx.zzgjj.com/pcweb/pcchaxun" TargetMode="External"/><Relationship Id="rId9" Type="http://schemas.openxmlformats.org/officeDocument/2006/relationships/hyperlink" Target="http://www.sqgjj.com:7003/netface/login.d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00"/>
  <sheetViews>
    <sheetView workbookViewId="0">
      <selection activeCell="I24" sqref="I24"/>
    </sheetView>
  </sheetViews>
  <sheetFormatPr defaultColWidth="8.75" defaultRowHeight="14.25" x14ac:dyDescent="0.15"/>
  <cols>
    <col min="1" max="1" width="8.75" style="2" customWidth="1"/>
    <col min="2" max="2" width="8.375" style="2" customWidth="1"/>
    <col min="3" max="3" width="40.625" style="2" customWidth="1"/>
    <col min="4" max="4" width="20.25" style="2" customWidth="1"/>
    <col min="5" max="5" width="15.875" style="2" customWidth="1"/>
    <col min="6" max="6" width="17.125" style="2" customWidth="1"/>
    <col min="7" max="7" width="25.125" style="2" customWidth="1"/>
    <col min="8" max="8" width="23.5" style="2" customWidth="1"/>
    <col min="9" max="9" width="37.875" style="2" customWidth="1"/>
    <col min="10" max="26" width="9.625" style="2" customWidth="1"/>
    <col min="27" max="16384" width="8.75" style="2"/>
  </cols>
  <sheetData>
    <row r="1" spans="1:26" ht="24" x14ac:dyDescent="0.15">
      <c r="A1" s="3" t="s">
        <v>0</v>
      </c>
      <c r="B1" s="4" t="s">
        <v>1</v>
      </c>
      <c r="C1" s="4" t="s">
        <v>2</v>
      </c>
      <c r="D1" s="4" t="s">
        <v>3</v>
      </c>
      <c r="E1" s="4" t="s">
        <v>4</v>
      </c>
      <c r="F1" s="4" t="s">
        <v>105</v>
      </c>
      <c r="G1" s="5" t="s">
        <v>6</v>
      </c>
      <c r="H1" s="45" t="s">
        <v>120</v>
      </c>
      <c r="I1" s="46" t="s">
        <v>121</v>
      </c>
      <c r="J1" s="1"/>
      <c r="K1" s="1"/>
      <c r="L1" s="1"/>
      <c r="M1" s="1"/>
      <c r="N1" s="1"/>
      <c r="O1" s="1"/>
      <c r="P1" s="1"/>
      <c r="Q1" s="1"/>
      <c r="R1" s="1"/>
      <c r="S1" s="1"/>
      <c r="T1" s="1"/>
      <c r="U1" s="1"/>
      <c r="V1" s="1"/>
      <c r="W1" s="1"/>
      <c r="X1" s="1"/>
      <c r="Y1" s="1"/>
      <c r="Z1" s="1"/>
    </row>
    <row r="2" spans="1:26" ht="72" x14ac:dyDescent="0.15">
      <c r="A2" s="6" t="s">
        <v>64</v>
      </c>
      <c r="B2" s="6" t="s">
        <v>13</v>
      </c>
      <c r="C2" s="44" t="s">
        <v>118</v>
      </c>
      <c r="D2" s="8" t="s">
        <v>9</v>
      </c>
      <c r="E2" s="6"/>
      <c r="F2" s="6"/>
      <c r="G2" s="11" t="s">
        <v>119</v>
      </c>
      <c r="H2" s="11" t="s">
        <v>122</v>
      </c>
      <c r="I2" s="11" t="s">
        <v>123</v>
      </c>
      <c r="J2" s="1"/>
      <c r="K2" s="1"/>
      <c r="L2" s="1"/>
      <c r="M2" s="1"/>
      <c r="N2" s="1"/>
      <c r="O2" s="1"/>
      <c r="P2" s="1"/>
      <c r="Q2" s="1"/>
      <c r="R2" s="1"/>
      <c r="S2" s="1"/>
      <c r="T2" s="1"/>
      <c r="U2" s="1"/>
      <c r="V2" s="1"/>
      <c r="W2" s="1"/>
      <c r="X2" s="1"/>
      <c r="Y2" s="1"/>
      <c r="Z2" s="1"/>
    </row>
    <row r="3" spans="1:26" ht="24" x14ac:dyDescent="0.15">
      <c r="A3" s="6" t="s">
        <v>7</v>
      </c>
      <c r="B3" s="6" t="s">
        <v>8</v>
      </c>
      <c r="C3" s="39" t="s">
        <v>101</v>
      </c>
      <c r="D3" s="8" t="s">
        <v>9</v>
      </c>
      <c r="E3" s="9" t="s">
        <v>10</v>
      </c>
      <c r="F3" s="10" t="s">
        <v>11</v>
      </c>
      <c r="G3" s="11" t="s">
        <v>155</v>
      </c>
      <c r="H3" s="11" t="s">
        <v>124</v>
      </c>
      <c r="I3" s="11" t="s">
        <v>125</v>
      </c>
      <c r="J3" s="1"/>
      <c r="K3" s="1"/>
      <c r="L3" s="1"/>
      <c r="M3" s="1"/>
      <c r="N3" s="1"/>
      <c r="O3" s="1"/>
      <c r="P3" s="1"/>
      <c r="Q3" s="1"/>
      <c r="R3" s="1"/>
      <c r="S3" s="1"/>
      <c r="T3" s="1"/>
      <c r="U3" s="1"/>
      <c r="V3" s="1"/>
      <c r="W3" s="1"/>
      <c r="X3" s="1"/>
      <c r="Y3" s="1"/>
      <c r="Z3" s="1"/>
    </row>
    <row r="4" spans="1:26" ht="24" x14ac:dyDescent="0.15">
      <c r="A4" s="12" t="s">
        <v>17</v>
      </c>
      <c r="B4" s="6" t="s">
        <v>13</v>
      </c>
      <c r="C4" s="40" t="s">
        <v>102</v>
      </c>
      <c r="D4" s="8" t="s">
        <v>18</v>
      </c>
      <c r="E4" s="10" t="s">
        <v>19</v>
      </c>
      <c r="F4" s="10" t="s">
        <v>20</v>
      </c>
      <c r="G4" s="11" t="s">
        <v>21</v>
      </c>
      <c r="H4" s="11" t="s">
        <v>126</v>
      </c>
      <c r="I4" s="11" t="s">
        <v>127</v>
      </c>
      <c r="J4" s="1"/>
      <c r="K4" s="1"/>
      <c r="L4" s="1"/>
      <c r="M4" s="1"/>
      <c r="N4" s="1"/>
      <c r="O4" s="1"/>
      <c r="P4" s="1"/>
      <c r="Q4" s="1"/>
      <c r="R4" s="1"/>
      <c r="S4" s="1"/>
      <c r="T4" s="1"/>
      <c r="U4" s="1"/>
      <c r="V4" s="1"/>
      <c r="W4" s="1"/>
      <c r="X4" s="1"/>
      <c r="Y4" s="1"/>
      <c r="Z4" s="1"/>
    </row>
    <row r="5" spans="1:26" ht="36.75" customHeight="1" x14ac:dyDescent="0.15">
      <c r="A5" s="13" t="s">
        <v>29</v>
      </c>
      <c r="B5" s="13" t="s">
        <v>13</v>
      </c>
      <c r="C5" s="41" t="s">
        <v>104</v>
      </c>
      <c r="D5" s="15" t="s">
        <v>30</v>
      </c>
      <c r="E5" s="15"/>
      <c r="F5" s="16" t="s">
        <v>31</v>
      </c>
      <c r="G5" s="51" t="s">
        <v>16</v>
      </c>
      <c r="H5" s="11" t="s">
        <v>31</v>
      </c>
      <c r="I5" s="11" t="s">
        <v>128</v>
      </c>
      <c r="J5" s="1"/>
      <c r="K5" s="1"/>
      <c r="L5" s="1"/>
      <c r="M5" s="1"/>
      <c r="N5" s="1"/>
      <c r="O5" s="1"/>
      <c r="P5" s="1"/>
      <c r="Q5" s="1"/>
      <c r="R5" s="1"/>
      <c r="S5" s="1"/>
      <c r="T5" s="1"/>
      <c r="U5" s="1"/>
      <c r="V5" s="1"/>
      <c r="W5" s="1"/>
      <c r="X5" s="1"/>
      <c r="Y5" s="1"/>
      <c r="Z5" s="1"/>
    </row>
    <row r="6" spans="1:26" x14ac:dyDescent="0.15">
      <c r="A6" s="12" t="s">
        <v>35</v>
      </c>
      <c r="B6" s="13" t="s">
        <v>13</v>
      </c>
      <c r="C6" s="14" t="str">
        <f>HYPERLINK("http://www.hapy.hrss.gov.cn/chaxun.asp","http://www.hapy.hrss.gov.cn/chaxun.asp")</f>
        <v>http://www.hapy.hrss.gov.cn/chaxun.asp</v>
      </c>
      <c r="D6" s="15" t="s">
        <v>36</v>
      </c>
      <c r="E6" s="15"/>
      <c r="F6" s="16" t="s">
        <v>37</v>
      </c>
      <c r="G6" s="52"/>
      <c r="H6" s="11" t="s">
        <v>129</v>
      </c>
      <c r="I6" s="11" t="s">
        <v>130</v>
      </c>
      <c r="J6" s="1"/>
      <c r="K6" s="1"/>
      <c r="L6" s="1"/>
      <c r="M6" s="1"/>
      <c r="N6" s="1"/>
      <c r="O6" s="1"/>
      <c r="P6" s="1"/>
      <c r="Q6" s="1"/>
      <c r="R6" s="1"/>
      <c r="S6" s="1"/>
      <c r="T6" s="1"/>
      <c r="U6" s="1"/>
      <c r="V6" s="1"/>
      <c r="W6" s="1"/>
      <c r="X6" s="1"/>
      <c r="Y6" s="1"/>
      <c r="Z6" s="1"/>
    </row>
    <row r="7" spans="1:26" ht="24" x14ac:dyDescent="0.15">
      <c r="A7" s="12" t="s">
        <v>24</v>
      </c>
      <c r="B7" s="6" t="s">
        <v>8</v>
      </c>
      <c r="C7" s="39" t="str">
        <f>HYPERLINK("http://www.ay12333.cn/","无")</f>
        <v>无</v>
      </c>
      <c r="D7" s="8" t="s">
        <v>25</v>
      </c>
      <c r="E7" s="9"/>
      <c r="F7" s="10" t="s">
        <v>26</v>
      </c>
      <c r="G7" s="52"/>
      <c r="H7" s="11" t="s">
        <v>131</v>
      </c>
      <c r="I7" s="11" t="s">
        <v>132</v>
      </c>
      <c r="J7" s="1"/>
      <c r="K7" s="1"/>
      <c r="L7" s="1"/>
      <c r="M7" s="1"/>
      <c r="N7" s="1"/>
      <c r="O7" s="1"/>
      <c r="P7" s="1"/>
      <c r="Q7" s="1"/>
      <c r="R7" s="1"/>
      <c r="S7" s="1"/>
      <c r="T7" s="1"/>
      <c r="U7" s="1"/>
      <c r="V7" s="1"/>
      <c r="W7" s="1"/>
      <c r="X7" s="1"/>
      <c r="Y7" s="1"/>
      <c r="Z7" s="1"/>
    </row>
    <row r="8" spans="1:26" ht="24" x14ac:dyDescent="0.15">
      <c r="A8" s="6" t="s">
        <v>38</v>
      </c>
      <c r="B8" s="6" t="s">
        <v>13</v>
      </c>
      <c r="C8" s="7" t="str">
        <f>HYPERLINK("http://www.xcylbx.com/xuchang/index.htm","http://www.xcylbx.com/xuchang/index.htm")</f>
        <v>http://www.xcylbx.com/xuchang/index.htm</v>
      </c>
      <c r="D8" s="8" t="s">
        <v>39</v>
      </c>
      <c r="E8" s="10"/>
      <c r="F8" s="10" t="s">
        <v>40</v>
      </c>
      <c r="G8" s="52"/>
      <c r="H8" s="11" t="s">
        <v>133</v>
      </c>
      <c r="I8" s="11" t="s">
        <v>134</v>
      </c>
      <c r="J8" s="1"/>
      <c r="K8" s="1"/>
      <c r="L8" s="1"/>
      <c r="M8" s="1"/>
      <c r="N8" s="1"/>
      <c r="O8" s="1"/>
      <c r="P8" s="1"/>
      <c r="Q8" s="1"/>
      <c r="R8" s="1"/>
      <c r="S8" s="1"/>
      <c r="T8" s="1"/>
      <c r="U8" s="1"/>
      <c r="V8" s="1"/>
      <c r="W8" s="1"/>
      <c r="X8" s="1"/>
      <c r="Y8" s="1"/>
      <c r="Z8" s="1"/>
    </row>
    <row r="9" spans="1:26" ht="24" x14ac:dyDescent="0.15">
      <c r="A9" s="6" t="s">
        <v>12</v>
      </c>
      <c r="B9" s="6" t="s">
        <v>13</v>
      </c>
      <c r="C9" s="7" t="str">
        <f>HYPERLINK("https://www.kf12333.cn/","https://www.kf12333.cn/")</f>
        <v>https://www.kf12333.cn/</v>
      </c>
      <c r="D9" s="8" t="s">
        <v>14</v>
      </c>
      <c r="E9" s="9" t="s">
        <v>15</v>
      </c>
      <c r="F9" s="10"/>
      <c r="G9" s="52"/>
      <c r="H9" s="11" t="s">
        <v>135</v>
      </c>
      <c r="I9" s="11" t="s">
        <v>136</v>
      </c>
      <c r="J9" s="1"/>
      <c r="K9" s="1"/>
      <c r="L9" s="1"/>
      <c r="M9" s="1"/>
      <c r="N9" s="1"/>
      <c r="O9" s="1"/>
      <c r="P9" s="1"/>
      <c r="Q9" s="1"/>
      <c r="R9" s="1"/>
      <c r="S9" s="1"/>
      <c r="T9" s="1"/>
      <c r="U9" s="1"/>
      <c r="V9" s="1"/>
      <c r="W9" s="1"/>
      <c r="X9" s="1"/>
      <c r="Y9" s="1"/>
      <c r="Z9" s="1"/>
    </row>
    <row r="10" spans="1:26" ht="28.5" x14ac:dyDescent="0.15">
      <c r="A10" s="13" t="s">
        <v>32</v>
      </c>
      <c r="B10" s="13" t="s">
        <v>13</v>
      </c>
      <c r="C10" s="41" t="str">
        <f>HYPERLINK("http://www.hajz12333.gov.cn:8080/web/login.html","http://www.hajz12333.gov.cn:8080/web/login.html")</f>
        <v>http://www.hajz12333.gov.cn:8080/web/login.html</v>
      </c>
      <c r="D10" s="15" t="s">
        <v>33</v>
      </c>
      <c r="E10" s="15"/>
      <c r="F10" s="16" t="s">
        <v>34</v>
      </c>
      <c r="G10" s="52"/>
      <c r="H10" s="11" t="s">
        <v>137</v>
      </c>
      <c r="I10" s="11" t="s">
        <v>138</v>
      </c>
      <c r="J10" s="1"/>
      <c r="K10" s="1"/>
      <c r="L10" s="1"/>
      <c r="M10" s="1"/>
      <c r="N10" s="1"/>
      <c r="O10" s="1"/>
      <c r="P10" s="1"/>
      <c r="Q10" s="1"/>
      <c r="R10" s="1"/>
      <c r="S10" s="1"/>
      <c r="T10" s="1"/>
      <c r="U10" s="1"/>
      <c r="V10" s="1"/>
      <c r="W10" s="1"/>
      <c r="X10" s="1"/>
      <c r="Y10" s="1"/>
      <c r="Z10" s="1"/>
    </row>
    <row r="11" spans="1:26" ht="24" x14ac:dyDescent="0.15">
      <c r="A11" s="12" t="s">
        <v>44</v>
      </c>
      <c r="B11" s="6" t="s">
        <v>13</v>
      </c>
      <c r="C11" s="10" t="s">
        <v>45</v>
      </c>
      <c r="D11" s="8" t="s">
        <v>46</v>
      </c>
      <c r="E11" s="8"/>
      <c r="F11" s="10" t="s">
        <v>47</v>
      </c>
      <c r="G11" s="52"/>
      <c r="H11" s="11" t="s">
        <v>139</v>
      </c>
      <c r="I11" s="11" t="s">
        <v>140</v>
      </c>
      <c r="J11" s="1"/>
      <c r="K11" s="1"/>
      <c r="L11" s="1"/>
      <c r="M11" s="1"/>
      <c r="N11" s="1"/>
      <c r="O11" s="1"/>
      <c r="P11" s="1"/>
      <c r="Q11" s="1"/>
      <c r="R11" s="1"/>
      <c r="S11" s="1"/>
      <c r="T11" s="1"/>
      <c r="U11" s="1"/>
      <c r="V11" s="1"/>
      <c r="W11" s="1"/>
      <c r="X11" s="1"/>
      <c r="Y11" s="1"/>
      <c r="Z11" s="1"/>
    </row>
    <row r="12" spans="1:26" ht="23.25" customHeight="1" x14ac:dyDescent="0.15">
      <c r="A12" s="6" t="s">
        <v>53</v>
      </c>
      <c r="B12" s="17" t="s">
        <v>13</v>
      </c>
      <c r="C12" s="7" t="str">
        <f>HYPERLINK("http://www.xyylbx.com/xinyang/index.htm","http://www.xyylbx.com/xinyang/index.htm")</f>
        <v>http://www.xyylbx.com/xinyang/index.htm</v>
      </c>
      <c r="D12" s="8" t="s">
        <v>54</v>
      </c>
      <c r="E12" s="10"/>
      <c r="F12" s="10"/>
      <c r="G12" s="52"/>
      <c r="H12" s="11" t="s">
        <v>141</v>
      </c>
      <c r="I12" s="11" t="s">
        <v>142</v>
      </c>
      <c r="J12" s="1"/>
      <c r="K12" s="1"/>
      <c r="L12" s="1"/>
      <c r="M12" s="1"/>
      <c r="N12" s="1"/>
      <c r="O12" s="1"/>
      <c r="P12" s="1"/>
      <c r="Q12" s="1"/>
      <c r="R12" s="1"/>
      <c r="S12" s="1"/>
      <c r="T12" s="1"/>
      <c r="U12" s="1"/>
      <c r="V12" s="1"/>
      <c r="W12" s="1"/>
      <c r="X12" s="1"/>
      <c r="Y12" s="1"/>
      <c r="Z12" s="1"/>
    </row>
    <row r="13" spans="1:26" x14ac:dyDescent="0.15">
      <c r="A13" s="6" t="s">
        <v>48</v>
      </c>
      <c r="B13" s="6" t="s">
        <v>8</v>
      </c>
      <c r="C13" s="10" t="s">
        <v>45</v>
      </c>
      <c r="D13" s="8" t="s">
        <v>49</v>
      </c>
      <c r="E13" s="10"/>
      <c r="F13" s="10" t="s">
        <v>50</v>
      </c>
      <c r="G13" s="52"/>
      <c r="H13" s="11" t="s">
        <v>143</v>
      </c>
      <c r="I13" s="11" t="s">
        <v>144</v>
      </c>
      <c r="J13" s="1"/>
      <c r="K13" s="1"/>
      <c r="L13" s="1"/>
      <c r="M13" s="1"/>
      <c r="N13" s="1"/>
      <c r="O13" s="1"/>
      <c r="P13" s="1"/>
      <c r="Q13" s="1"/>
      <c r="R13" s="1"/>
      <c r="S13" s="1"/>
      <c r="T13" s="1"/>
      <c r="U13" s="1"/>
      <c r="V13" s="1"/>
      <c r="W13" s="1"/>
      <c r="X13" s="1"/>
      <c r="Y13" s="1"/>
      <c r="Z13" s="1"/>
    </row>
    <row r="14" spans="1:26" ht="108" x14ac:dyDescent="0.15">
      <c r="A14" s="6" t="s">
        <v>58</v>
      </c>
      <c r="B14" s="6" t="s">
        <v>8</v>
      </c>
      <c r="C14" s="7" t="str">
        <f>HYPERLINK("http://www.zmd12333.gov.cn/","无")</f>
        <v>无</v>
      </c>
      <c r="D14" s="8" t="s">
        <v>59</v>
      </c>
      <c r="E14" s="10"/>
      <c r="F14" s="10" t="s">
        <v>60</v>
      </c>
      <c r="G14" s="52"/>
      <c r="H14" s="11" t="s">
        <v>145</v>
      </c>
      <c r="I14" s="11" t="s">
        <v>146</v>
      </c>
      <c r="J14" s="1"/>
      <c r="K14" s="1"/>
      <c r="L14" s="1"/>
      <c r="M14" s="1"/>
      <c r="N14" s="1"/>
      <c r="O14" s="1"/>
      <c r="P14" s="1"/>
      <c r="Q14" s="1"/>
      <c r="R14" s="1"/>
      <c r="S14" s="1"/>
      <c r="T14" s="1"/>
      <c r="U14" s="1"/>
      <c r="V14" s="1"/>
      <c r="W14" s="1"/>
      <c r="X14" s="1"/>
      <c r="Y14" s="1"/>
      <c r="Z14" s="1"/>
    </row>
    <row r="15" spans="1:26" ht="23.25" customHeight="1" x14ac:dyDescent="0.15">
      <c r="A15" s="6" t="s">
        <v>27</v>
      </c>
      <c r="B15" s="6" t="s">
        <v>13</v>
      </c>
      <c r="C15" s="7" t="str">
        <f>HYPERLINK("http://hahb.12333.gov.cn/","http://hahb.12333.gov.cn/")</f>
        <v>http://hahb.12333.gov.cn/</v>
      </c>
      <c r="D15" s="8" t="s">
        <v>28</v>
      </c>
      <c r="E15" s="10"/>
      <c r="F15" s="10"/>
      <c r="G15" s="52"/>
      <c r="H15" s="11" t="s">
        <v>147</v>
      </c>
      <c r="I15" s="11" t="s">
        <v>148</v>
      </c>
      <c r="J15" s="1"/>
      <c r="K15" s="1"/>
      <c r="L15" s="1"/>
      <c r="M15" s="1"/>
      <c r="N15" s="1"/>
      <c r="O15" s="1"/>
      <c r="P15" s="1"/>
      <c r="Q15" s="1"/>
      <c r="R15" s="1"/>
      <c r="S15" s="1"/>
      <c r="T15" s="1"/>
      <c r="U15" s="1"/>
      <c r="V15" s="1"/>
      <c r="W15" s="1"/>
      <c r="X15" s="1"/>
      <c r="Y15" s="1"/>
      <c r="Z15" s="1"/>
    </row>
    <row r="16" spans="1:26" ht="24" x14ac:dyDescent="0.15">
      <c r="A16" s="18" t="s">
        <v>61</v>
      </c>
      <c r="B16" s="6" t="s">
        <v>13</v>
      </c>
      <c r="C16" s="7" t="str">
        <f>HYPERLINK("http://rspt.jiyuan.gov.cn/","http://rspt.jiyuan.gov.cn/ ")</f>
        <v xml:space="preserve">http://rspt.jiyuan.gov.cn/ </v>
      </c>
      <c r="D16" s="8" t="s">
        <v>33</v>
      </c>
      <c r="E16" s="10"/>
      <c r="F16" s="10" t="s">
        <v>62</v>
      </c>
      <c r="G16" s="52"/>
      <c r="H16" s="11" t="s">
        <v>149</v>
      </c>
      <c r="I16" s="11" t="s">
        <v>150</v>
      </c>
      <c r="J16" s="1"/>
      <c r="K16" s="1"/>
      <c r="L16" s="1"/>
      <c r="M16" s="1"/>
      <c r="N16" s="1"/>
      <c r="O16" s="1"/>
      <c r="P16" s="1"/>
      <c r="Q16" s="1"/>
      <c r="R16" s="1"/>
      <c r="S16" s="1"/>
      <c r="T16" s="1"/>
      <c r="U16" s="1"/>
      <c r="V16" s="1"/>
      <c r="W16" s="1"/>
      <c r="X16" s="1"/>
      <c r="Y16" s="1"/>
      <c r="Z16" s="1"/>
    </row>
    <row r="17" spans="1:26" ht="24" customHeight="1" x14ac:dyDescent="0.15">
      <c r="A17" s="6" t="s">
        <v>51</v>
      </c>
      <c r="B17" s="6" t="s">
        <v>13</v>
      </c>
      <c r="C17" s="7" t="str">
        <f>HYPERLINK("http://www.sqshbx.com/shangqiu/index.htm","http://www.sqshbx.com/shangqiu/index.htm")</f>
        <v>http://www.sqshbx.com/shangqiu/index.htm</v>
      </c>
      <c r="D17" s="8" t="s">
        <v>52</v>
      </c>
      <c r="E17" s="10"/>
      <c r="F17" s="10"/>
      <c r="G17" s="52"/>
      <c r="H17" s="11" t="s">
        <v>151</v>
      </c>
      <c r="I17" s="11" t="s">
        <v>152</v>
      </c>
      <c r="J17" s="1"/>
      <c r="K17" s="1"/>
      <c r="L17" s="1"/>
      <c r="M17" s="1"/>
      <c r="N17" s="1"/>
      <c r="O17" s="1"/>
      <c r="P17" s="1"/>
      <c r="Q17" s="1"/>
      <c r="R17" s="1"/>
      <c r="S17" s="1"/>
      <c r="T17" s="1"/>
      <c r="U17" s="1"/>
      <c r="V17" s="1"/>
      <c r="W17" s="1"/>
      <c r="X17" s="1"/>
      <c r="Y17" s="1"/>
      <c r="Z17" s="1"/>
    </row>
    <row r="18" spans="1:26" ht="28.5" x14ac:dyDescent="0.15">
      <c r="A18" s="6" t="s">
        <v>22</v>
      </c>
      <c r="B18" s="6" t="s">
        <v>13</v>
      </c>
      <c r="C18" s="40" t="s">
        <v>103</v>
      </c>
      <c r="D18" s="8" t="s">
        <v>23</v>
      </c>
      <c r="E18" s="10"/>
      <c r="F18" s="10"/>
      <c r="G18" s="52"/>
      <c r="H18" s="47" t="s">
        <v>153</v>
      </c>
      <c r="I18" s="47" t="s">
        <v>154</v>
      </c>
      <c r="J18" s="1"/>
      <c r="K18" s="1"/>
      <c r="L18" s="1"/>
      <c r="M18" s="1"/>
      <c r="N18" s="1"/>
      <c r="O18" s="1"/>
      <c r="P18" s="1"/>
      <c r="Q18" s="1"/>
      <c r="R18" s="1"/>
      <c r="S18" s="1"/>
      <c r="T18" s="1"/>
      <c r="U18" s="1"/>
      <c r="V18" s="1"/>
      <c r="W18" s="1"/>
      <c r="X18" s="1"/>
      <c r="Y18" s="1"/>
      <c r="Z18" s="1"/>
    </row>
    <row r="19" spans="1:26" ht="36" x14ac:dyDescent="0.15">
      <c r="A19" s="6" t="s">
        <v>41</v>
      </c>
      <c r="B19" s="6" t="s">
        <v>13</v>
      </c>
      <c r="C19" s="40" t="str">
        <f>HYPERLINK("http://www.halh.lss.gov.cn:8080/","http://www.halh.lss.gov.cn:8080/")</f>
        <v>http://www.halh.lss.gov.cn:8080/</v>
      </c>
      <c r="D19" s="8" t="s">
        <v>42</v>
      </c>
      <c r="E19" s="10"/>
      <c r="F19" s="10" t="s">
        <v>43</v>
      </c>
      <c r="G19" s="53"/>
      <c r="H19" s="47" t="s">
        <v>186</v>
      </c>
      <c r="I19" s="47" t="s">
        <v>187</v>
      </c>
      <c r="J19" s="1"/>
      <c r="K19" s="1"/>
      <c r="L19" s="1"/>
      <c r="M19" s="1"/>
      <c r="N19" s="1"/>
      <c r="O19" s="1"/>
      <c r="P19" s="1"/>
      <c r="Q19" s="1"/>
      <c r="R19" s="1"/>
      <c r="S19" s="1"/>
      <c r="T19" s="1"/>
      <c r="U19" s="1"/>
      <c r="V19" s="1"/>
      <c r="W19" s="1"/>
      <c r="X19" s="1"/>
      <c r="Y19" s="1"/>
      <c r="Z19" s="1"/>
    </row>
    <row r="20" spans="1:26" ht="24" customHeight="1" x14ac:dyDescent="0.15">
      <c r="A20" s="6" t="s">
        <v>55</v>
      </c>
      <c r="B20" s="6" t="s">
        <v>13</v>
      </c>
      <c r="C20" s="7" t="str">
        <f>HYPERLINK("http://www.zk12333.com/","http://www.zk12333.com/")</f>
        <v>http://www.zk12333.com/</v>
      </c>
      <c r="D20" s="8" t="s">
        <v>56</v>
      </c>
      <c r="E20" s="10"/>
      <c r="F20" s="10" t="s">
        <v>57</v>
      </c>
      <c r="G20" s="54"/>
      <c r="H20" s="49" t="s">
        <v>188</v>
      </c>
      <c r="I20" s="49" t="s">
        <v>189</v>
      </c>
      <c r="J20" s="1"/>
      <c r="K20" s="1"/>
      <c r="L20" s="1"/>
      <c r="M20" s="1"/>
      <c r="N20" s="1"/>
      <c r="O20" s="1"/>
      <c r="P20" s="1"/>
      <c r="Q20" s="1"/>
      <c r="R20" s="1"/>
      <c r="S20" s="1"/>
      <c r="T20" s="1"/>
      <c r="U20" s="1"/>
      <c r="V20" s="1"/>
      <c r="W20" s="1"/>
      <c r="X20" s="1"/>
      <c r="Y20" s="1"/>
      <c r="Z20" s="1"/>
    </row>
    <row r="21" spans="1:26" x14ac:dyDescent="0.15">
      <c r="A21" s="19"/>
      <c r="B21" s="20"/>
      <c r="C21" s="20"/>
      <c r="D21" s="20"/>
      <c r="E21" s="20"/>
      <c r="F21" s="20"/>
      <c r="G21" s="20"/>
      <c r="H21" s="1"/>
      <c r="I21" s="1"/>
      <c r="J21" s="1"/>
      <c r="K21" s="1"/>
      <c r="L21" s="1"/>
      <c r="M21" s="1"/>
      <c r="N21" s="1"/>
      <c r="O21" s="1"/>
      <c r="P21" s="1"/>
      <c r="Q21" s="1"/>
      <c r="R21" s="1"/>
      <c r="S21" s="1"/>
      <c r="T21" s="1"/>
      <c r="U21" s="1"/>
      <c r="V21" s="1"/>
      <c r="W21" s="1"/>
      <c r="X21" s="1"/>
      <c r="Y21" s="1"/>
      <c r="Z21" s="1"/>
    </row>
    <row r="22" spans="1:26" x14ac:dyDescent="0.15">
      <c r="A22" s="19"/>
      <c r="B22" s="21"/>
      <c r="C22" s="21"/>
      <c r="D22" s="21"/>
      <c r="E22" s="21"/>
      <c r="F22" s="21"/>
      <c r="G22" s="21"/>
      <c r="H22" s="1"/>
      <c r="I22" s="1"/>
      <c r="J22" s="1"/>
      <c r="K22" s="1"/>
      <c r="L22" s="1"/>
      <c r="M22" s="1"/>
      <c r="N22" s="1"/>
      <c r="O22" s="1"/>
      <c r="P22" s="1"/>
      <c r="Q22" s="1"/>
      <c r="R22" s="1"/>
      <c r="S22" s="1"/>
      <c r="T22" s="1"/>
      <c r="U22" s="1"/>
      <c r="V22" s="1"/>
      <c r="W22" s="1"/>
      <c r="X22" s="1"/>
      <c r="Y22" s="1"/>
      <c r="Z22" s="1"/>
    </row>
    <row r="23" spans="1:26" x14ac:dyDescent="0.15">
      <c r="A23" s="22"/>
      <c r="B23" s="23"/>
      <c r="C23" s="23"/>
      <c r="D23" s="23"/>
      <c r="E23" s="23"/>
      <c r="F23" s="23"/>
      <c r="G23" s="23"/>
      <c r="H23" s="23"/>
      <c r="I23" s="23"/>
      <c r="J23" s="23"/>
      <c r="K23" s="23"/>
      <c r="L23" s="23"/>
      <c r="M23" s="23"/>
      <c r="N23" s="23"/>
      <c r="O23" s="23"/>
      <c r="P23" s="23"/>
      <c r="Q23" s="23"/>
      <c r="R23" s="23"/>
      <c r="S23" s="23"/>
      <c r="T23" s="23"/>
      <c r="U23" s="23"/>
      <c r="V23" s="23"/>
      <c r="W23" s="23"/>
      <c r="X23" s="23"/>
      <c r="Y23" s="23"/>
      <c r="Z23" s="23"/>
    </row>
    <row r="24" spans="1:26" x14ac:dyDescent="0.15">
      <c r="A24" s="22"/>
      <c r="B24" s="23"/>
      <c r="C24" s="23"/>
      <c r="D24" s="23"/>
      <c r="E24" s="23"/>
      <c r="F24" s="23"/>
      <c r="G24" s="23"/>
      <c r="H24" s="23"/>
      <c r="I24" s="23"/>
      <c r="J24" s="23"/>
      <c r="K24" s="23"/>
      <c r="L24" s="23"/>
      <c r="M24" s="23"/>
      <c r="N24" s="23"/>
      <c r="O24" s="23"/>
      <c r="P24" s="23"/>
      <c r="Q24" s="23"/>
      <c r="R24" s="23"/>
      <c r="S24" s="23"/>
      <c r="T24" s="23"/>
      <c r="U24" s="23"/>
      <c r="V24" s="23"/>
      <c r="W24" s="23"/>
      <c r="X24" s="23"/>
      <c r="Y24" s="23"/>
      <c r="Z24" s="23"/>
    </row>
    <row r="25" spans="1:26" x14ac:dyDescent="0.15">
      <c r="A25" s="22"/>
      <c r="B25" s="23"/>
      <c r="C25" s="23"/>
      <c r="D25" s="23"/>
      <c r="E25" s="23"/>
      <c r="F25" s="23"/>
      <c r="G25" s="23"/>
      <c r="H25" s="23"/>
      <c r="I25" s="23"/>
      <c r="J25" s="23"/>
      <c r="K25" s="23"/>
      <c r="L25" s="23"/>
      <c r="M25" s="23"/>
      <c r="N25" s="23"/>
      <c r="O25" s="23"/>
      <c r="P25" s="23"/>
      <c r="Q25" s="23"/>
      <c r="R25" s="23"/>
      <c r="S25" s="23"/>
      <c r="T25" s="23"/>
      <c r="U25" s="23"/>
      <c r="V25" s="23"/>
      <c r="W25" s="23"/>
      <c r="X25" s="23"/>
      <c r="Y25" s="23"/>
      <c r="Z25" s="23"/>
    </row>
    <row r="26" spans="1:26" x14ac:dyDescent="0.15">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row>
    <row r="27" spans="1:26" x14ac:dyDescent="0.15">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row>
    <row r="28" spans="1:26" x14ac:dyDescent="0.15">
      <c r="A28" s="22"/>
      <c r="B28" s="23"/>
      <c r="C28" s="23"/>
      <c r="D28" s="23"/>
      <c r="E28" s="23"/>
      <c r="F28" s="23"/>
      <c r="G28" s="23"/>
      <c r="H28" s="23"/>
      <c r="I28" s="23"/>
      <c r="J28" s="23"/>
      <c r="K28" s="23"/>
      <c r="L28" s="23"/>
      <c r="M28" s="23"/>
      <c r="N28" s="23"/>
      <c r="O28" s="23"/>
      <c r="P28" s="23"/>
      <c r="Q28" s="23"/>
      <c r="R28" s="23"/>
      <c r="S28" s="23"/>
      <c r="T28" s="23"/>
      <c r="U28" s="23"/>
      <c r="V28" s="23"/>
      <c r="W28" s="23"/>
      <c r="X28" s="23"/>
      <c r="Y28" s="23"/>
      <c r="Z28" s="23"/>
    </row>
    <row r="29" spans="1:26" x14ac:dyDescent="0.15">
      <c r="A29" s="22"/>
      <c r="B29" s="23"/>
      <c r="C29" s="23"/>
      <c r="D29" s="23"/>
      <c r="E29" s="23"/>
      <c r="F29" s="23"/>
      <c r="G29" s="23"/>
      <c r="H29" s="23"/>
      <c r="I29" s="23"/>
      <c r="J29" s="23"/>
      <c r="K29" s="23"/>
      <c r="L29" s="23"/>
      <c r="M29" s="23"/>
      <c r="N29" s="23"/>
      <c r="O29" s="23"/>
      <c r="P29" s="23"/>
      <c r="Q29" s="23"/>
      <c r="R29" s="23"/>
      <c r="S29" s="23"/>
      <c r="T29" s="23"/>
      <c r="U29" s="23"/>
      <c r="V29" s="23"/>
      <c r="W29" s="23"/>
      <c r="X29" s="23"/>
      <c r="Y29" s="23"/>
      <c r="Z29" s="23"/>
    </row>
    <row r="30" spans="1:26" x14ac:dyDescent="0.15">
      <c r="A30" s="22"/>
      <c r="B30" s="23"/>
      <c r="C30" s="23"/>
      <c r="D30" s="23"/>
      <c r="E30" s="23"/>
      <c r="F30" s="23"/>
      <c r="G30" s="23"/>
      <c r="H30" s="23"/>
      <c r="I30" s="23"/>
      <c r="J30" s="23"/>
      <c r="K30" s="23"/>
      <c r="L30" s="23"/>
      <c r="M30" s="23"/>
      <c r="N30" s="23"/>
      <c r="O30" s="23"/>
      <c r="P30" s="23"/>
      <c r="Q30" s="23"/>
      <c r="R30" s="23"/>
      <c r="S30" s="23"/>
      <c r="T30" s="23"/>
      <c r="U30" s="23"/>
      <c r="V30" s="23"/>
      <c r="W30" s="23"/>
      <c r="X30" s="23"/>
      <c r="Y30" s="23"/>
      <c r="Z30" s="23"/>
    </row>
    <row r="31" spans="1:26" x14ac:dyDescent="0.15">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row>
    <row r="32" spans="1:26" x14ac:dyDescent="0.15">
      <c r="A32" s="23"/>
      <c r="B32" s="23"/>
      <c r="C32" s="23"/>
      <c r="D32" s="23"/>
      <c r="E32" s="23"/>
      <c r="F32" s="23"/>
      <c r="G32" s="23"/>
      <c r="H32" s="23"/>
      <c r="I32" s="23"/>
      <c r="J32" s="23"/>
      <c r="K32" s="23"/>
      <c r="L32" s="23"/>
      <c r="M32" s="23"/>
      <c r="N32" s="23"/>
      <c r="O32" s="23"/>
      <c r="P32" s="23"/>
      <c r="Q32" s="23"/>
      <c r="R32" s="23"/>
      <c r="S32" s="23"/>
      <c r="T32" s="23"/>
      <c r="U32" s="23"/>
      <c r="V32" s="23"/>
      <c r="W32" s="23"/>
      <c r="X32" s="23"/>
      <c r="Y32" s="23"/>
      <c r="Z32" s="23"/>
    </row>
    <row r="33" spans="1:26" x14ac:dyDescent="0.1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x14ac:dyDescent="0.1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x14ac:dyDescent="0.1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x14ac:dyDescent="0.1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x14ac:dyDescent="0.1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x14ac:dyDescent="0.1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x14ac:dyDescent="0.1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x14ac:dyDescent="0.1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x14ac:dyDescent="0.1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1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1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1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1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1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1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1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1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1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1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1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1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1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1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1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1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x14ac:dyDescent="0.1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x14ac:dyDescent="0.1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x14ac:dyDescent="0.1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x14ac:dyDescent="0.1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x14ac:dyDescent="0.1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x14ac:dyDescent="0.1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x14ac:dyDescent="0.1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x14ac:dyDescent="0.1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x14ac:dyDescent="0.1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x14ac:dyDescent="0.1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x14ac:dyDescent="0.1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x14ac:dyDescent="0.1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x14ac:dyDescent="0.1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x14ac:dyDescent="0.1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x14ac:dyDescent="0.1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x14ac:dyDescent="0.1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x14ac:dyDescent="0.1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x14ac:dyDescent="0.1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x14ac:dyDescent="0.1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x14ac:dyDescent="0.1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x14ac:dyDescent="0.1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x14ac:dyDescent="0.1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x14ac:dyDescent="0.1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x14ac:dyDescent="0.1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x14ac:dyDescent="0.1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x14ac:dyDescent="0.1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x14ac:dyDescent="0.1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x14ac:dyDescent="0.1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x14ac:dyDescent="0.1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x14ac:dyDescent="0.1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x14ac:dyDescent="0.1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x14ac:dyDescent="0.1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x14ac:dyDescent="0.1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x14ac:dyDescent="0.1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x14ac:dyDescent="0.1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x14ac:dyDescent="0.1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x14ac:dyDescent="0.1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x14ac:dyDescent="0.1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x14ac:dyDescent="0.1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x14ac:dyDescent="0.1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x14ac:dyDescent="0.1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x14ac:dyDescent="0.1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x14ac:dyDescent="0.1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1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1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1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1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1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1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1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1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1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1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1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1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1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1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1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1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1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1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1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1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1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1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1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1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1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1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1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1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1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1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1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1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1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1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1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1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1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1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1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1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1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1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1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1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1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1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1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1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1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1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1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1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1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1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sheetData>
  <mergeCells count="1">
    <mergeCell ref="G5:G20"/>
  </mergeCells>
  <phoneticPr fontId="1" type="noConversion"/>
  <hyperlinks>
    <hyperlink ref="C4" r:id="rId1" xr:uid="{58159380-24BF-4BC2-B7EB-C320DD356AA9}"/>
    <hyperlink ref="C18" r:id="rId2" xr:uid="{E12E15DA-DC8C-4801-9665-46FBC22673E9}"/>
    <hyperlink ref="C5" r:id="rId3" xr:uid="{9426AC3A-3BE4-4ABC-9686-0B3E8C40EB4D}"/>
    <hyperlink ref="C2" r:id="rId4" xr:uid="{73FD1979-4277-499C-A7D5-A53DC73E7D9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200"/>
  <sheetViews>
    <sheetView tabSelected="1" workbookViewId="0">
      <selection activeCell="H17" sqref="H17"/>
    </sheetView>
  </sheetViews>
  <sheetFormatPr defaultColWidth="8.75" defaultRowHeight="14.25" x14ac:dyDescent="0.15"/>
  <cols>
    <col min="1" max="1" width="5.875" style="2" customWidth="1"/>
    <col min="2" max="2" width="9.5" style="2" customWidth="1"/>
    <col min="3" max="3" width="29.75" style="2" customWidth="1"/>
    <col min="4" max="4" width="16" style="2" customWidth="1"/>
    <col min="5" max="5" width="20.875" style="2" customWidth="1"/>
    <col min="6" max="6" width="19.75" style="2" customWidth="1"/>
    <col min="7" max="7" width="51.25" style="2" customWidth="1"/>
    <col min="8" max="8" width="23.75" style="2" customWidth="1"/>
    <col min="9" max="9" width="34.625" style="2" customWidth="1"/>
    <col min="10" max="26" width="9.625" style="2" customWidth="1"/>
    <col min="27" max="16384" width="8.75" style="2"/>
  </cols>
  <sheetData>
    <row r="1" spans="1:26" ht="24" x14ac:dyDescent="0.15">
      <c r="A1" s="24" t="s">
        <v>0</v>
      </c>
      <c r="B1" s="25" t="s">
        <v>1</v>
      </c>
      <c r="C1" s="25" t="s">
        <v>63</v>
      </c>
      <c r="D1" s="25" t="s">
        <v>3</v>
      </c>
      <c r="E1" s="25" t="s">
        <v>4</v>
      </c>
      <c r="F1" s="25" t="s">
        <v>5</v>
      </c>
      <c r="G1" s="26" t="s">
        <v>6</v>
      </c>
      <c r="H1" s="26" t="s">
        <v>156</v>
      </c>
      <c r="I1" s="26" t="s">
        <v>157</v>
      </c>
      <c r="J1" s="1"/>
      <c r="K1" s="1"/>
      <c r="L1" s="1"/>
      <c r="M1" s="1"/>
      <c r="N1" s="1"/>
      <c r="O1" s="1"/>
      <c r="P1" s="1"/>
      <c r="Q1" s="1"/>
      <c r="R1" s="1"/>
      <c r="S1" s="1"/>
      <c r="T1" s="1"/>
      <c r="U1" s="1"/>
      <c r="V1" s="1"/>
      <c r="W1" s="1"/>
      <c r="X1" s="1"/>
      <c r="Y1" s="1"/>
      <c r="Z1" s="1"/>
    </row>
    <row r="2" spans="1:26" ht="42.75" x14ac:dyDescent="0.15">
      <c r="A2" s="6" t="s">
        <v>64</v>
      </c>
      <c r="B2" s="6" t="s">
        <v>13</v>
      </c>
      <c r="C2" s="40" t="s">
        <v>106</v>
      </c>
      <c r="D2" s="8" t="s">
        <v>65</v>
      </c>
      <c r="E2" s="10"/>
      <c r="F2" s="10" t="s">
        <v>66</v>
      </c>
      <c r="G2" s="11" t="s">
        <v>67</v>
      </c>
      <c r="H2" s="11" t="s">
        <v>158</v>
      </c>
      <c r="I2" s="11" t="s">
        <v>159</v>
      </c>
      <c r="J2" s="1"/>
      <c r="K2" s="1"/>
      <c r="L2" s="1"/>
      <c r="M2" s="1"/>
      <c r="N2" s="1"/>
      <c r="O2" s="1"/>
      <c r="P2" s="1"/>
      <c r="Q2" s="1"/>
      <c r="R2" s="1"/>
      <c r="S2" s="1"/>
      <c r="T2" s="1"/>
      <c r="U2" s="1"/>
      <c r="V2" s="1"/>
      <c r="W2" s="1"/>
      <c r="X2" s="1"/>
      <c r="Y2" s="1"/>
      <c r="Z2" s="1"/>
    </row>
    <row r="3" spans="1:26" ht="48" x14ac:dyDescent="0.15">
      <c r="A3" s="6" t="s">
        <v>7</v>
      </c>
      <c r="B3" s="6" t="s">
        <v>13</v>
      </c>
      <c r="C3" s="40" t="s">
        <v>108</v>
      </c>
      <c r="D3" s="8" t="s">
        <v>68</v>
      </c>
      <c r="E3" s="10"/>
      <c r="F3" s="10" t="s">
        <v>69</v>
      </c>
      <c r="G3" s="11" t="s">
        <v>70</v>
      </c>
      <c r="H3" s="11" t="s">
        <v>160</v>
      </c>
      <c r="I3" s="50" t="s">
        <v>196</v>
      </c>
      <c r="J3" s="1"/>
      <c r="K3" s="1"/>
      <c r="L3" s="1"/>
      <c r="M3" s="1"/>
      <c r="N3" s="1"/>
      <c r="O3" s="1"/>
      <c r="P3" s="1"/>
      <c r="Q3" s="1"/>
      <c r="R3" s="1"/>
      <c r="S3" s="1"/>
      <c r="T3" s="1"/>
      <c r="U3" s="1"/>
      <c r="V3" s="1"/>
      <c r="W3" s="1"/>
      <c r="X3" s="1"/>
      <c r="Y3" s="1"/>
      <c r="Z3" s="1"/>
    </row>
    <row r="4" spans="1:26" ht="99.75" x14ac:dyDescent="0.15">
      <c r="A4" s="12" t="s">
        <v>17</v>
      </c>
      <c r="B4" s="6" t="s">
        <v>13</v>
      </c>
      <c r="C4" s="40" t="s">
        <v>72</v>
      </c>
      <c r="D4" s="8" t="s">
        <v>73</v>
      </c>
      <c r="E4" s="10"/>
      <c r="F4" s="10" t="s">
        <v>74</v>
      </c>
      <c r="G4" s="11" t="s">
        <v>75</v>
      </c>
      <c r="H4" s="11" t="s">
        <v>74</v>
      </c>
      <c r="I4" s="11" t="s">
        <v>161</v>
      </c>
      <c r="J4" s="1"/>
      <c r="K4" s="1"/>
      <c r="L4" s="1"/>
      <c r="M4" s="1"/>
      <c r="N4" s="1"/>
      <c r="O4" s="1"/>
      <c r="P4" s="1"/>
      <c r="Q4" s="1"/>
      <c r="R4" s="1"/>
      <c r="S4" s="1"/>
      <c r="T4" s="1"/>
      <c r="U4" s="1"/>
      <c r="V4" s="1"/>
      <c r="W4" s="1"/>
      <c r="X4" s="1"/>
      <c r="Y4" s="1"/>
      <c r="Z4" s="1"/>
    </row>
    <row r="5" spans="1:26" ht="36" customHeight="1" x14ac:dyDescent="0.15">
      <c r="A5" s="13" t="s">
        <v>29</v>
      </c>
      <c r="B5" s="13" t="s">
        <v>13</v>
      </c>
      <c r="C5" s="42" t="str">
        <f>HYPERLINK("http://www.xxzfgjj.com/","http://www.xxzfgjj.com/")</f>
        <v>http://www.xxzfgjj.com/</v>
      </c>
      <c r="D5" s="15" t="s">
        <v>81</v>
      </c>
      <c r="E5" s="16"/>
      <c r="F5" s="16" t="s">
        <v>82</v>
      </c>
      <c r="G5" s="51" t="s">
        <v>71</v>
      </c>
      <c r="H5" s="11" t="s">
        <v>162</v>
      </c>
      <c r="I5" s="11" t="s">
        <v>163</v>
      </c>
      <c r="J5" s="1"/>
      <c r="K5" s="1"/>
      <c r="L5" s="1"/>
      <c r="M5" s="1"/>
      <c r="N5" s="1"/>
      <c r="O5" s="1"/>
      <c r="P5" s="1"/>
      <c r="Q5" s="1"/>
      <c r="R5" s="1"/>
      <c r="S5" s="1"/>
      <c r="T5" s="1"/>
      <c r="U5" s="1"/>
      <c r="V5" s="1"/>
      <c r="W5" s="1"/>
      <c r="X5" s="1"/>
      <c r="Y5" s="1"/>
      <c r="Z5" s="1"/>
    </row>
    <row r="6" spans="1:26" ht="28.5" x14ac:dyDescent="0.15">
      <c r="A6" s="12" t="s">
        <v>35</v>
      </c>
      <c r="B6" s="13" t="s">
        <v>13</v>
      </c>
      <c r="C6" s="41" t="s">
        <v>112</v>
      </c>
      <c r="D6" s="15" t="s">
        <v>85</v>
      </c>
      <c r="E6" s="16"/>
      <c r="F6" s="16" t="s">
        <v>86</v>
      </c>
      <c r="G6" s="52"/>
      <c r="H6" s="11" t="s">
        <v>164</v>
      </c>
      <c r="I6" s="11" t="s">
        <v>165</v>
      </c>
      <c r="J6" s="1"/>
      <c r="K6" s="1"/>
      <c r="L6" s="1"/>
      <c r="M6" s="1"/>
      <c r="N6" s="1"/>
      <c r="O6" s="1"/>
      <c r="P6" s="1"/>
      <c r="Q6" s="1"/>
      <c r="R6" s="1"/>
      <c r="S6" s="1"/>
      <c r="T6" s="1"/>
      <c r="U6" s="1"/>
      <c r="V6" s="1"/>
      <c r="W6" s="1"/>
      <c r="X6" s="1"/>
      <c r="Y6" s="1"/>
      <c r="Z6" s="1"/>
    </row>
    <row r="7" spans="1:26" ht="28.5" x14ac:dyDescent="0.15">
      <c r="A7" s="12" t="s">
        <v>24</v>
      </c>
      <c r="B7" s="6" t="s">
        <v>13</v>
      </c>
      <c r="C7" s="40" t="s">
        <v>109</v>
      </c>
      <c r="D7" s="8" t="s">
        <v>78</v>
      </c>
      <c r="E7" s="10"/>
      <c r="F7" s="10" t="s">
        <v>79</v>
      </c>
      <c r="G7" s="52"/>
      <c r="H7" s="11" t="s">
        <v>166</v>
      </c>
      <c r="I7" s="11" t="s">
        <v>167</v>
      </c>
      <c r="J7" s="1"/>
      <c r="K7" s="1"/>
      <c r="L7" s="1"/>
      <c r="M7" s="1"/>
      <c r="N7" s="1"/>
      <c r="O7" s="1"/>
      <c r="P7" s="1"/>
      <c r="Q7" s="1"/>
      <c r="R7" s="1"/>
      <c r="S7" s="1"/>
      <c r="T7" s="1"/>
      <c r="U7" s="1"/>
      <c r="V7" s="1"/>
      <c r="W7" s="1"/>
      <c r="X7" s="1"/>
      <c r="Y7" s="1"/>
      <c r="Z7" s="1"/>
    </row>
    <row r="8" spans="1:26" ht="26.25" customHeight="1" x14ac:dyDescent="0.15">
      <c r="A8" s="6" t="s">
        <v>12</v>
      </c>
      <c r="B8" s="6" t="s">
        <v>8</v>
      </c>
      <c r="C8" s="27"/>
      <c r="D8" s="8" t="s">
        <v>68</v>
      </c>
      <c r="E8" s="10"/>
      <c r="F8" s="10"/>
      <c r="G8" s="52"/>
      <c r="H8" s="11" t="s">
        <v>168</v>
      </c>
      <c r="I8" s="11" t="s">
        <v>169</v>
      </c>
      <c r="J8" s="1"/>
      <c r="K8" s="1"/>
      <c r="L8" s="1"/>
      <c r="M8" s="1"/>
      <c r="N8" s="1"/>
      <c r="O8" s="1"/>
      <c r="P8" s="1"/>
      <c r="Q8" s="1"/>
      <c r="R8" s="1"/>
      <c r="S8" s="1"/>
      <c r="T8" s="1"/>
      <c r="U8" s="1"/>
      <c r="V8" s="1"/>
      <c r="W8" s="1"/>
      <c r="X8" s="1"/>
      <c r="Y8" s="1"/>
      <c r="Z8" s="1"/>
    </row>
    <row r="9" spans="1:26" ht="24" customHeight="1" x14ac:dyDescent="0.15">
      <c r="A9" s="6" t="s">
        <v>38</v>
      </c>
      <c r="B9" s="6" t="s">
        <v>13</v>
      </c>
      <c r="C9" s="7" t="s">
        <v>113</v>
      </c>
      <c r="D9" s="8" t="s">
        <v>87</v>
      </c>
      <c r="E9" s="10"/>
      <c r="F9" s="10" t="s">
        <v>88</v>
      </c>
      <c r="G9" s="52"/>
      <c r="H9" s="11" t="s">
        <v>170</v>
      </c>
      <c r="I9" s="11" t="s">
        <v>171</v>
      </c>
      <c r="J9" s="1"/>
      <c r="K9" s="1"/>
      <c r="L9" s="1"/>
      <c r="M9" s="1"/>
      <c r="N9" s="1"/>
      <c r="O9" s="1"/>
      <c r="P9" s="1"/>
      <c r="Q9" s="1"/>
      <c r="R9" s="1"/>
      <c r="S9" s="1"/>
      <c r="T9" s="1"/>
      <c r="U9" s="1"/>
      <c r="V9" s="1"/>
      <c r="W9" s="1"/>
      <c r="X9" s="1"/>
      <c r="Y9" s="1"/>
      <c r="Z9" s="1"/>
    </row>
    <row r="10" spans="1:26" ht="28.5" x14ac:dyDescent="0.15">
      <c r="A10" s="13" t="s">
        <v>32</v>
      </c>
      <c r="B10" s="13" t="s">
        <v>13</v>
      </c>
      <c r="C10" s="41" t="s">
        <v>111</v>
      </c>
      <c r="D10" s="15" t="s">
        <v>83</v>
      </c>
      <c r="E10" s="16"/>
      <c r="F10" s="16" t="s">
        <v>84</v>
      </c>
      <c r="G10" s="55"/>
      <c r="H10" s="11" t="s">
        <v>84</v>
      </c>
      <c r="I10" s="11" t="s">
        <v>172</v>
      </c>
      <c r="J10" s="1"/>
      <c r="K10" s="1"/>
      <c r="L10" s="1"/>
      <c r="M10" s="1"/>
      <c r="N10" s="1"/>
      <c r="O10" s="1"/>
      <c r="P10" s="1"/>
      <c r="Q10" s="1"/>
      <c r="R10" s="1"/>
      <c r="S10" s="1"/>
      <c r="T10" s="1"/>
      <c r="U10" s="1"/>
      <c r="V10" s="1"/>
      <c r="W10" s="1"/>
      <c r="X10" s="1"/>
      <c r="Y10" s="1"/>
      <c r="Z10" s="1"/>
    </row>
    <row r="11" spans="1:26" ht="66" customHeight="1" x14ac:dyDescent="0.15">
      <c r="A11" s="12" t="s">
        <v>44</v>
      </c>
      <c r="B11" s="6" t="s">
        <v>13</v>
      </c>
      <c r="C11" s="40" t="str">
        <f>HYPERLINK("http://www.smxgjj.com/","http://www.smxgjj.com/
查询初始密码为系统自动提供，雇员亦可携带个人身份证原件前往公积金中心大厅修改")</f>
        <v>http://www.smxgjj.com/
查询初始密码为系统自动提供，雇员亦可携带个人身份证原件前往公积金中心大厅修改</v>
      </c>
      <c r="D11" s="8" t="s">
        <v>90</v>
      </c>
      <c r="E11" s="10"/>
      <c r="F11" s="10"/>
      <c r="G11" s="28" t="s">
        <v>91</v>
      </c>
      <c r="H11" s="11" t="s">
        <v>173</v>
      </c>
      <c r="I11" s="11" t="s">
        <v>174</v>
      </c>
      <c r="J11" s="1"/>
      <c r="K11" s="1"/>
      <c r="L11" s="1"/>
      <c r="M11" s="1"/>
      <c r="N11" s="1"/>
      <c r="O11" s="1"/>
      <c r="P11" s="1"/>
      <c r="Q11" s="1"/>
      <c r="R11" s="1"/>
      <c r="S11" s="1"/>
      <c r="T11" s="1"/>
      <c r="U11" s="1"/>
      <c r="V11" s="1"/>
      <c r="W11" s="1"/>
      <c r="X11" s="1"/>
      <c r="Y11" s="1"/>
      <c r="Z11" s="1"/>
    </row>
    <row r="12" spans="1:26" x14ac:dyDescent="0.15">
      <c r="A12" s="6" t="s">
        <v>53</v>
      </c>
      <c r="B12" s="6" t="s">
        <v>8</v>
      </c>
      <c r="C12" s="27"/>
      <c r="D12" s="8" t="s">
        <v>94</v>
      </c>
      <c r="E12" s="10"/>
      <c r="F12" s="10"/>
      <c r="G12" s="56" t="s">
        <v>71</v>
      </c>
      <c r="H12" s="11" t="s">
        <v>175</v>
      </c>
      <c r="I12" s="11" t="s">
        <v>176</v>
      </c>
      <c r="J12" s="1"/>
      <c r="K12" s="1"/>
      <c r="L12" s="1"/>
      <c r="M12" s="1"/>
      <c r="N12" s="1"/>
      <c r="O12" s="1"/>
      <c r="P12" s="1"/>
      <c r="Q12" s="1"/>
      <c r="R12" s="1"/>
      <c r="S12" s="1"/>
      <c r="T12" s="1"/>
      <c r="U12" s="1"/>
      <c r="V12" s="1"/>
      <c r="W12" s="1"/>
      <c r="X12" s="1"/>
      <c r="Y12" s="1"/>
      <c r="Z12" s="1"/>
    </row>
    <row r="13" spans="1:26" x14ac:dyDescent="0.15">
      <c r="A13" s="6" t="s">
        <v>48</v>
      </c>
      <c r="B13" s="6" t="s">
        <v>8</v>
      </c>
      <c r="C13" s="27"/>
      <c r="D13" s="8" t="s">
        <v>92</v>
      </c>
      <c r="E13" s="10"/>
      <c r="F13" s="10"/>
      <c r="G13" s="57"/>
      <c r="H13" s="11" t="s">
        <v>177</v>
      </c>
      <c r="I13" s="11" t="s">
        <v>178</v>
      </c>
      <c r="J13" s="1"/>
      <c r="K13" s="1"/>
      <c r="L13" s="1"/>
      <c r="M13" s="1"/>
      <c r="N13" s="1"/>
      <c r="O13" s="1"/>
      <c r="P13" s="1"/>
      <c r="Q13" s="1"/>
      <c r="R13" s="1"/>
      <c r="S13" s="1"/>
      <c r="T13" s="1"/>
      <c r="U13" s="1"/>
      <c r="V13" s="1"/>
      <c r="W13" s="1"/>
      <c r="X13" s="1"/>
      <c r="Y13" s="1"/>
      <c r="Z13" s="1"/>
    </row>
    <row r="14" spans="1:26" ht="28.5" x14ac:dyDescent="0.15">
      <c r="A14" s="6" t="s">
        <v>58</v>
      </c>
      <c r="B14" s="6" t="s">
        <v>13</v>
      </c>
      <c r="C14" s="40" t="s">
        <v>116</v>
      </c>
      <c r="D14" s="8" t="s">
        <v>97</v>
      </c>
      <c r="E14" s="10"/>
      <c r="F14" s="10"/>
      <c r="G14" s="57"/>
      <c r="H14" s="11" t="s">
        <v>179</v>
      </c>
      <c r="I14" s="11" t="s">
        <v>180</v>
      </c>
      <c r="J14" s="1"/>
      <c r="K14" s="1"/>
      <c r="L14" s="1"/>
      <c r="M14" s="1"/>
      <c r="N14" s="1"/>
      <c r="O14" s="1"/>
      <c r="P14" s="1"/>
      <c r="Q14" s="1"/>
      <c r="R14" s="1"/>
      <c r="S14" s="1"/>
      <c r="T14" s="1"/>
      <c r="U14" s="1"/>
      <c r="V14" s="1"/>
      <c r="W14" s="1"/>
      <c r="X14" s="1"/>
      <c r="Y14" s="1"/>
      <c r="Z14" s="1"/>
    </row>
    <row r="15" spans="1:26" x14ac:dyDescent="0.15">
      <c r="A15" s="6" t="s">
        <v>27</v>
      </c>
      <c r="B15" s="6" t="s">
        <v>13</v>
      </c>
      <c r="C15" s="40" t="s">
        <v>110</v>
      </c>
      <c r="D15" s="8" t="s">
        <v>80</v>
      </c>
      <c r="E15" s="10"/>
      <c r="F15" s="10"/>
      <c r="G15" s="57"/>
      <c r="H15" s="11" t="s">
        <v>181</v>
      </c>
      <c r="I15" s="11" t="s">
        <v>185</v>
      </c>
      <c r="J15" s="1"/>
      <c r="K15" s="1"/>
      <c r="L15" s="1"/>
      <c r="M15" s="1"/>
      <c r="N15" s="1"/>
      <c r="O15" s="1"/>
      <c r="P15" s="1"/>
      <c r="Q15" s="1"/>
      <c r="R15" s="1"/>
      <c r="S15" s="1"/>
      <c r="T15" s="1"/>
      <c r="U15" s="1"/>
      <c r="V15" s="1"/>
      <c r="W15" s="1"/>
      <c r="X15" s="1"/>
      <c r="Y15" s="1"/>
      <c r="Z15" s="1"/>
    </row>
    <row r="16" spans="1:26" ht="36" x14ac:dyDescent="0.15">
      <c r="A16" s="18" t="s">
        <v>61</v>
      </c>
      <c r="B16" s="18" t="s">
        <v>13</v>
      </c>
      <c r="C16" s="43" t="str">
        <f>HYPERLINK("http://www.jygjj.com/","http://www.jygjj.com/")</f>
        <v>http://www.jygjj.com/</v>
      </c>
      <c r="D16" s="29" t="s">
        <v>83</v>
      </c>
      <c r="E16" s="30" t="s">
        <v>98</v>
      </c>
      <c r="F16" s="30" t="s">
        <v>99</v>
      </c>
      <c r="G16" s="57"/>
      <c r="H16" s="11" t="s">
        <v>182</v>
      </c>
      <c r="I16" s="11" t="s">
        <v>183</v>
      </c>
      <c r="J16" s="1"/>
      <c r="K16" s="1"/>
      <c r="L16" s="1"/>
      <c r="M16" s="1"/>
      <c r="N16" s="1"/>
      <c r="O16" s="1"/>
      <c r="P16" s="1"/>
      <c r="Q16" s="1"/>
      <c r="R16" s="1"/>
      <c r="S16" s="1"/>
      <c r="T16" s="1"/>
      <c r="U16" s="1"/>
      <c r="V16" s="1"/>
      <c r="W16" s="1"/>
      <c r="X16" s="1"/>
      <c r="Y16" s="1"/>
      <c r="Z16" s="1"/>
    </row>
    <row r="17" spans="1:26" ht="28.5" x14ac:dyDescent="0.15">
      <c r="A17" s="6" t="s">
        <v>51</v>
      </c>
      <c r="B17" s="6" t="s">
        <v>13</v>
      </c>
      <c r="C17" s="40" t="s">
        <v>114</v>
      </c>
      <c r="D17" s="8" t="s">
        <v>100</v>
      </c>
      <c r="E17" s="10"/>
      <c r="F17" s="10" t="s">
        <v>93</v>
      </c>
      <c r="G17" s="57"/>
      <c r="H17" s="11" t="s">
        <v>191</v>
      </c>
      <c r="I17" s="11" t="s">
        <v>190</v>
      </c>
      <c r="J17" s="1"/>
      <c r="K17" s="1"/>
      <c r="L17" s="1"/>
      <c r="M17" s="1"/>
      <c r="N17" s="1"/>
      <c r="O17" s="1"/>
      <c r="P17" s="1"/>
      <c r="Q17" s="1"/>
      <c r="R17" s="1"/>
      <c r="S17" s="1"/>
      <c r="T17" s="1"/>
      <c r="U17" s="1"/>
      <c r="V17" s="1"/>
      <c r="W17" s="1"/>
      <c r="X17" s="1"/>
      <c r="Y17" s="1"/>
      <c r="Z17" s="1"/>
    </row>
    <row r="18" spans="1:26" ht="28.5" x14ac:dyDescent="0.15">
      <c r="A18" s="6" t="s">
        <v>22</v>
      </c>
      <c r="B18" s="6" t="s">
        <v>13</v>
      </c>
      <c r="C18" s="40" t="s">
        <v>107</v>
      </c>
      <c r="D18" s="8" t="s">
        <v>76</v>
      </c>
      <c r="E18" s="10"/>
      <c r="F18" s="10" t="s">
        <v>77</v>
      </c>
      <c r="G18" s="57"/>
      <c r="H18" s="11" t="s">
        <v>77</v>
      </c>
      <c r="I18" s="11" t="s">
        <v>184</v>
      </c>
      <c r="J18" s="1"/>
      <c r="K18" s="1"/>
      <c r="L18" s="1"/>
      <c r="M18" s="1"/>
      <c r="N18" s="1"/>
      <c r="O18" s="1"/>
      <c r="P18" s="1"/>
      <c r="Q18" s="1"/>
      <c r="R18" s="1"/>
      <c r="S18" s="1"/>
      <c r="T18" s="1"/>
      <c r="U18" s="1"/>
      <c r="V18" s="1"/>
      <c r="W18" s="1"/>
      <c r="X18" s="1"/>
      <c r="Y18" s="1"/>
      <c r="Z18" s="1"/>
    </row>
    <row r="19" spans="1:26" ht="28.5" x14ac:dyDescent="0.15">
      <c r="A19" s="6" t="s">
        <v>41</v>
      </c>
      <c r="B19" s="6" t="s">
        <v>13</v>
      </c>
      <c r="C19" s="48" t="s">
        <v>117</v>
      </c>
      <c r="D19" s="8" t="s">
        <v>89</v>
      </c>
      <c r="E19" s="10"/>
      <c r="F19" s="10"/>
      <c r="G19" s="57"/>
      <c r="H19" s="11" t="s">
        <v>192</v>
      </c>
      <c r="I19" s="11" t="s">
        <v>193</v>
      </c>
      <c r="J19" s="1"/>
      <c r="K19" s="1"/>
      <c r="L19" s="1"/>
      <c r="M19" s="1"/>
      <c r="N19" s="1"/>
      <c r="O19" s="1"/>
      <c r="P19" s="1"/>
      <c r="Q19" s="1"/>
      <c r="R19" s="1"/>
      <c r="S19" s="1"/>
      <c r="T19" s="1"/>
      <c r="U19" s="1"/>
      <c r="V19" s="1"/>
      <c r="W19" s="1"/>
      <c r="X19" s="1"/>
      <c r="Y19" s="1"/>
      <c r="Z19" s="1"/>
    </row>
    <row r="20" spans="1:26" ht="28.5" x14ac:dyDescent="0.15">
      <c r="A20" s="6" t="s">
        <v>55</v>
      </c>
      <c r="B20" s="6" t="s">
        <v>13</v>
      </c>
      <c r="C20" s="40" t="s">
        <v>115</v>
      </c>
      <c r="D20" s="8" t="s">
        <v>95</v>
      </c>
      <c r="E20" s="10"/>
      <c r="F20" s="10" t="s">
        <v>96</v>
      </c>
      <c r="G20" s="58"/>
      <c r="H20" s="11" t="s">
        <v>194</v>
      </c>
      <c r="I20" s="11" t="s">
        <v>195</v>
      </c>
      <c r="J20" s="1"/>
      <c r="K20" s="1"/>
      <c r="L20" s="1"/>
      <c r="M20" s="1"/>
      <c r="N20" s="1"/>
      <c r="O20" s="1"/>
      <c r="P20" s="1"/>
      <c r="Q20" s="1"/>
      <c r="R20" s="1"/>
      <c r="S20" s="1"/>
      <c r="T20" s="1"/>
      <c r="U20" s="1"/>
      <c r="V20" s="1"/>
      <c r="W20" s="1"/>
      <c r="X20" s="1"/>
      <c r="Y20" s="1"/>
      <c r="Z20" s="1"/>
    </row>
    <row r="21" spans="1:26" x14ac:dyDescent="0.15">
      <c r="A21" s="19"/>
      <c r="B21" s="31"/>
      <c r="C21" s="23"/>
      <c r="D21" s="32"/>
      <c r="E21" s="33"/>
      <c r="F21" s="34"/>
      <c r="G21" s="33"/>
      <c r="H21" s="23"/>
      <c r="I21" s="23"/>
      <c r="J21" s="23"/>
      <c r="K21" s="23"/>
      <c r="L21" s="23"/>
      <c r="M21" s="23"/>
      <c r="N21" s="23"/>
      <c r="O21" s="23"/>
      <c r="P21" s="23"/>
      <c r="Q21" s="23"/>
      <c r="R21" s="23"/>
      <c r="S21" s="23"/>
      <c r="T21" s="23"/>
      <c r="U21" s="23"/>
      <c r="V21" s="23"/>
      <c r="W21" s="23"/>
      <c r="X21" s="23"/>
      <c r="Y21" s="23"/>
      <c r="Z21" s="23"/>
    </row>
    <row r="22" spans="1:26" x14ac:dyDescent="0.15">
      <c r="A22" s="19"/>
      <c r="B22" s="35"/>
      <c r="C22" s="35"/>
      <c r="D22" s="36"/>
      <c r="E22" s="37"/>
      <c r="F22" s="37"/>
      <c r="G22" s="38"/>
      <c r="H22" s="1"/>
      <c r="I22" s="1"/>
      <c r="J22" s="1"/>
      <c r="K22" s="1"/>
      <c r="L22" s="1"/>
      <c r="M22" s="1"/>
      <c r="N22" s="1"/>
      <c r="O22" s="1"/>
      <c r="P22" s="1"/>
      <c r="Q22" s="1"/>
      <c r="R22" s="1"/>
      <c r="S22" s="1"/>
      <c r="T22" s="1"/>
      <c r="U22" s="1"/>
      <c r="V22" s="1"/>
      <c r="W22" s="1"/>
      <c r="X22" s="1"/>
      <c r="Y22" s="1"/>
      <c r="Z22" s="1"/>
    </row>
    <row r="23" spans="1:26" x14ac:dyDescent="0.15">
      <c r="A23" s="22"/>
      <c r="B23" s="23"/>
      <c r="C23" s="23"/>
      <c r="D23" s="23"/>
      <c r="E23" s="23"/>
      <c r="F23" s="23"/>
      <c r="G23" s="23"/>
      <c r="H23" s="23"/>
      <c r="I23" s="23"/>
      <c r="J23" s="23"/>
      <c r="K23" s="23"/>
      <c r="L23" s="23"/>
      <c r="M23" s="23"/>
      <c r="N23" s="23"/>
      <c r="O23" s="23"/>
      <c r="P23" s="23"/>
      <c r="Q23" s="23"/>
      <c r="R23" s="23"/>
      <c r="S23" s="23"/>
      <c r="T23" s="23"/>
      <c r="U23" s="23"/>
      <c r="V23" s="23"/>
      <c r="W23" s="23"/>
      <c r="X23" s="23"/>
      <c r="Y23" s="23"/>
      <c r="Z23" s="23"/>
    </row>
    <row r="24" spans="1:26" x14ac:dyDescent="0.15">
      <c r="A24" s="22"/>
      <c r="B24" s="23"/>
      <c r="C24" s="23"/>
      <c r="D24" s="23"/>
      <c r="E24" s="23"/>
      <c r="F24" s="23"/>
      <c r="G24" s="23"/>
      <c r="H24" s="23"/>
      <c r="I24" s="23"/>
      <c r="J24" s="23"/>
      <c r="K24" s="23"/>
      <c r="L24" s="23"/>
      <c r="M24" s="23"/>
      <c r="N24" s="23"/>
      <c r="O24" s="23"/>
      <c r="P24" s="23"/>
      <c r="Q24" s="23"/>
      <c r="R24" s="23"/>
      <c r="S24" s="23"/>
      <c r="T24" s="23"/>
      <c r="U24" s="23"/>
      <c r="V24" s="23"/>
      <c r="W24" s="23"/>
      <c r="X24" s="23"/>
      <c r="Y24" s="23"/>
      <c r="Z24" s="23"/>
    </row>
    <row r="25" spans="1:26" x14ac:dyDescent="0.15">
      <c r="A25" s="22"/>
      <c r="B25" s="23"/>
      <c r="C25" s="23"/>
      <c r="D25" s="23"/>
      <c r="E25" s="23"/>
      <c r="F25" s="23"/>
      <c r="G25" s="23"/>
      <c r="H25" s="23"/>
      <c r="I25" s="23"/>
      <c r="J25" s="23"/>
      <c r="K25" s="23"/>
      <c r="L25" s="23"/>
      <c r="M25" s="23"/>
      <c r="N25" s="23"/>
      <c r="O25" s="23"/>
      <c r="P25" s="23"/>
      <c r="Q25" s="23"/>
      <c r="R25" s="23"/>
      <c r="S25" s="23"/>
      <c r="T25" s="23"/>
      <c r="U25" s="23"/>
      <c r="V25" s="23"/>
      <c r="W25" s="23"/>
      <c r="X25" s="23"/>
      <c r="Y25" s="23"/>
      <c r="Z25" s="23"/>
    </row>
    <row r="26" spans="1:26" x14ac:dyDescent="0.15">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row>
    <row r="27" spans="1:26" x14ac:dyDescent="0.15">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row>
    <row r="28" spans="1:26" x14ac:dyDescent="0.15">
      <c r="A28" s="22"/>
      <c r="B28" s="23"/>
      <c r="C28" s="23"/>
      <c r="D28" s="23"/>
      <c r="E28" s="23"/>
      <c r="F28" s="23"/>
      <c r="G28" s="23"/>
      <c r="H28" s="23"/>
      <c r="I28" s="23"/>
      <c r="J28" s="23"/>
      <c r="K28" s="23"/>
      <c r="L28" s="23"/>
      <c r="M28" s="23"/>
      <c r="N28" s="23"/>
      <c r="O28" s="23"/>
      <c r="P28" s="23"/>
      <c r="Q28" s="23"/>
      <c r="R28" s="23"/>
      <c r="S28" s="23"/>
      <c r="T28" s="23"/>
      <c r="U28" s="23"/>
      <c r="V28" s="23"/>
      <c r="W28" s="23"/>
      <c r="X28" s="23"/>
      <c r="Y28" s="23"/>
      <c r="Z28" s="23"/>
    </row>
    <row r="29" spans="1:26" x14ac:dyDescent="0.15">
      <c r="A29" s="22"/>
      <c r="B29" s="23"/>
      <c r="C29" s="23"/>
      <c r="D29" s="23"/>
      <c r="E29" s="23"/>
      <c r="F29" s="23"/>
      <c r="G29" s="23"/>
      <c r="H29" s="23"/>
      <c r="I29" s="23"/>
      <c r="J29" s="23"/>
      <c r="K29" s="23"/>
      <c r="L29" s="23"/>
      <c r="M29" s="23"/>
      <c r="N29" s="23"/>
      <c r="O29" s="23"/>
      <c r="P29" s="23"/>
      <c r="Q29" s="23"/>
      <c r="R29" s="23"/>
      <c r="S29" s="23"/>
      <c r="T29" s="23"/>
      <c r="U29" s="23"/>
      <c r="V29" s="23"/>
      <c r="W29" s="23"/>
      <c r="X29" s="23"/>
      <c r="Y29" s="23"/>
      <c r="Z29" s="23"/>
    </row>
    <row r="30" spans="1:26" x14ac:dyDescent="0.15">
      <c r="A30" s="22"/>
      <c r="B30" s="23"/>
      <c r="C30" s="23"/>
      <c r="D30" s="23"/>
      <c r="E30" s="23"/>
      <c r="F30" s="23"/>
      <c r="G30" s="23"/>
      <c r="H30" s="23"/>
      <c r="I30" s="23"/>
      <c r="J30" s="23"/>
      <c r="K30" s="23"/>
      <c r="L30" s="23"/>
      <c r="M30" s="23"/>
      <c r="N30" s="23"/>
      <c r="O30" s="23"/>
      <c r="P30" s="23"/>
      <c r="Q30" s="23"/>
      <c r="R30" s="23"/>
      <c r="S30" s="23"/>
      <c r="T30" s="23"/>
      <c r="U30" s="23"/>
      <c r="V30" s="23"/>
      <c r="W30" s="23"/>
      <c r="X30" s="23"/>
      <c r="Y30" s="23"/>
      <c r="Z30" s="23"/>
    </row>
    <row r="31" spans="1:26" x14ac:dyDescent="0.15">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row>
    <row r="32" spans="1:26" x14ac:dyDescent="0.1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x14ac:dyDescent="0.1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x14ac:dyDescent="0.1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x14ac:dyDescent="0.1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x14ac:dyDescent="0.1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x14ac:dyDescent="0.1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x14ac:dyDescent="0.1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x14ac:dyDescent="0.1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x14ac:dyDescent="0.1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x14ac:dyDescent="0.1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1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1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1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1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1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1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1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1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1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1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1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1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1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1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1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1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x14ac:dyDescent="0.1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x14ac:dyDescent="0.1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x14ac:dyDescent="0.1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x14ac:dyDescent="0.1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x14ac:dyDescent="0.1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x14ac:dyDescent="0.1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x14ac:dyDescent="0.1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x14ac:dyDescent="0.1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x14ac:dyDescent="0.1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x14ac:dyDescent="0.1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x14ac:dyDescent="0.1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x14ac:dyDescent="0.1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x14ac:dyDescent="0.1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x14ac:dyDescent="0.1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x14ac:dyDescent="0.1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x14ac:dyDescent="0.1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x14ac:dyDescent="0.1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x14ac:dyDescent="0.1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x14ac:dyDescent="0.1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x14ac:dyDescent="0.1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x14ac:dyDescent="0.1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x14ac:dyDescent="0.1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x14ac:dyDescent="0.1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x14ac:dyDescent="0.1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x14ac:dyDescent="0.1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x14ac:dyDescent="0.1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x14ac:dyDescent="0.1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x14ac:dyDescent="0.1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x14ac:dyDescent="0.1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x14ac:dyDescent="0.1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x14ac:dyDescent="0.1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x14ac:dyDescent="0.1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x14ac:dyDescent="0.1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x14ac:dyDescent="0.1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x14ac:dyDescent="0.1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x14ac:dyDescent="0.1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x14ac:dyDescent="0.1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x14ac:dyDescent="0.1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x14ac:dyDescent="0.1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x14ac:dyDescent="0.1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x14ac:dyDescent="0.1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x14ac:dyDescent="0.1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x14ac:dyDescent="0.1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1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1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1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1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1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1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1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1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1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1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1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1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1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1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1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1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1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1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1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1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1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1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1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1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1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1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1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1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1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1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1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1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1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1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1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1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1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1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1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1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1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1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1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1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1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1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1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1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1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1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1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1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1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1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sheetData>
  <mergeCells count="2">
    <mergeCell ref="G5:G10"/>
    <mergeCell ref="G12:G20"/>
  </mergeCells>
  <phoneticPr fontId="1" type="noConversion"/>
  <hyperlinks>
    <hyperlink ref="C2" r:id="rId1" xr:uid="{D7E0A5DE-1BCF-407D-9658-C344A09D2EB7}"/>
    <hyperlink ref="C4" r:id="rId2" xr:uid="{1BA6D9AB-0586-41D9-A380-D21710078167}"/>
    <hyperlink ref="C18" r:id="rId3" xr:uid="{91D7AB2C-AA33-4579-BBD6-00DFB38501BD}"/>
    <hyperlink ref="C3" r:id="rId4" xr:uid="{7EA5AE29-8389-4467-ACFA-CF055D7B7BDC}"/>
    <hyperlink ref="C7" r:id="rId5" xr:uid="{C21E6F9F-6109-486F-9DD2-0143CA33D86F}"/>
    <hyperlink ref="C15" r:id="rId6" xr:uid="{CD7D1F11-284A-441B-B344-5FF3CDD8ED99}"/>
    <hyperlink ref="C10" r:id="rId7" xr:uid="{AF04FCCF-ADF8-45CC-AB61-CC7A8871ED61}"/>
    <hyperlink ref="C6" r:id="rId8" xr:uid="{478E1D0A-0C9B-4FF3-A12E-1FD70D826FEA}"/>
    <hyperlink ref="C17" r:id="rId9" xr:uid="{050AD03F-FB27-409C-9F6D-FBA17019BB48}"/>
    <hyperlink ref="C20" r:id="rId10" location="/login" xr:uid="{AE554FE3-29FC-489C-8F36-F727BEEFDB4A}"/>
    <hyperlink ref="C14" r:id="rId11" xr:uid="{3179096E-0AFF-4F9F-9C40-D02BE40201C6}"/>
    <hyperlink ref="C19" r:id="rId12" xr:uid="{22D7599A-1F14-4993-8850-E8018375B511}"/>
  </hyperlinks>
  <pageMargins left="0.7" right="0.7" top="0.75" bottom="0.75" header="0.3" footer="0.3"/>
  <pageSetup paperSize="9" orientation="portrait" horizontalDpi="4294967295" verticalDpi="4294967295"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社保</vt:lpstr>
      <vt:lpstr>公积金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2018-10-11T06:28:58Z</dcterms:modified>
</cp:coreProperties>
</file>